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e Gonos\Documents\INFORMODAL\"/>
    </mc:Choice>
  </mc:AlternateContent>
  <bookViews>
    <workbookView xWindow="0" yWindow="0" windowWidth="14520" windowHeight="7890"/>
  </bookViews>
  <sheets>
    <sheet name="TECH SURVEY" sheetId="1" r:id="rId1"/>
    <sheet name="JOB REQUIREMENTS" sheetId="2" r:id="rId2"/>
    <sheet name="FIT COMPARISON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3" l="1"/>
  <c r="I38" i="3" l="1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K38" i="3"/>
  <c r="H38" i="3"/>
  <c r="E38" i="3"/>
  <c r="B38" i="3"/>
  <c r="K37" i="3"/>
  <c r="H37" i="3"/>
  <c r="E37" i="3"/>
  <c r="B37" i="3"/>
  <c r="K36" i="3"/>
  <c r="H36" i="3"/>
  <c r="E36" i="3"/>
  <c r="B36" i="3"/>
  <c r="K35" i="3"/>
  <c r="H35" i="3"/>
  <c r="E35" i="3"/>
  <c r="B35" i="3"/>
  <c r="K34" i="3"/>
  <c r="H34" i="3"/>
  <c r="E34" i="3"/>
  <c r="B34" i="3"/>
  <c r="K33" i="3"/>
  <c r="H33" i="3"/>
  <c r="E33" i="3"/>
  <c r="B33" i="3"/>
  <c r="K32" i="3"/>
  <c r="H32" i="3"/>
  <c r="E32" i="3"/>
  <c r="B32" i="3"/>
  <c r="K31" i="3"/>
  <c r="H31" i="3"/>
  <c r="E31" i="3"/>
  <c r="B31" i="3"/>
  <c r="K30" i="3"/>
  <c r="H30" i="3"/>
  <c r="E30" i="3"/>
  <c r="B30" i="3"/>
  <c r="K29" i="3"/>
  <c r="H29" i="3"/>
  <c r="E29" i="3"/>
  <c r="B29" i="3"/>
  <c r="K28" i="3"/>
  <c r="H28" i="3"/>
  <c r="E28" i="3"/>
  <c r="B28" i="3"/>
  <c r="K27" i="3"/>
  <c r="H27" i="3"/>
  <c r="E27" i="3"/>
  <c r="B27" i="3"/>
  <c r="K26" i="3"/>
  <c r="H26" i="3"/>
  <c r="E26" i="3"/>
  <c r="B26" i="3"/>
  <c r="K25" i="3"/>
  <c r="H25" i="3"/>
  <c r="E25" i="3"/>
  <c r="B25" i="3"/>
  <c r="K24" i="3"/>
  <c r="H24" i="3"/>
  <c r="E24" i="3"/>
  <c r="B24" i="3"/>
  <c r="K23" i="3"/>
  <c r="H23" i="3"/>
  <c r="E23" i="3"/>
  <c r="B23" i="3"/>
  <c r="K22" i="3"/>
  <c r="H22" i="3"/>
  <c r="E22" i="3"/>
  <c r="B22" i="3"/>
  <c r="K21" i="3"/>
  <c r="H21" i="3"/>
  <c r="E21" i="3"/>
  <c r="B21" i="3"/>
  <c r="K20" i="3"/>
  <c r="H20" i="3"/>
  <c r="E20" i="3"/>
  <c r="B20" i="3"/>
  <c r="K19" i="3"/>
  <c r="H19" i="3"/>
  <c r="B19" i="3"/>
  <c r="K18" i="3"/>
  <c r="B18" i="3"/>
  <c r="K17" i="3"/>
  <c r="E17" i="3"/>
  <c r="B17" i="3"/>
  <c r="K16" i="3"/>
  <c r="H16" i="3"/>
  <c r="E16" i="3"/>
  <c r="B16" i="3"/>
  <c r="K15" i="3"/>
  <c r="H15" i="3"/>
  <c r="E15" i="3"/>
  <c r="B15" i="3"/>
  <c r="K14" i="3"/>
  <c r="H14" i="3"/>
  <c r="E14" i="3"/>
  <c r="B14" i="3"/>
  <c r="K13" i="3"/>
  <c r="H13" i="3"/>
  <c r="E13" i="3"/>
  <c r="B13" i="3"/>
  <c r="K12" i="3"/>
  <c r="H12" i="3"/>
  <c r="E12" i="3"/>
  <c r="B12" i="3"/>
  <c r="K11" i="3"/>
  <c r="H11" i="3"/>
  <c r="E11" i="3"/>
  <c r="B11" i="3"/>
  <c r="K10" i="3"/>
  <c r="H10" i="3"/>
  <c r="E10" i="3"/>
  <c r="B10" i="3"/>
  <c r="K9" i="3"/>
  <c r="H9" i="3"/>
  <c r="E9" i="3"/>
  <c r="B9" i="3"/>
  <c r="K8" i="3"/>
  <c r="H8" i="3"/>
  <c r="E8" i="3"/>
  <c r="B8" i="3"/>
  <c r="K7" i="3"/>
  <c r="H7" i="3"/>
  <c r="E7" i="3"/>
  <c r="B7" i="3"/>
  <c r="K6" i="3"/>
  <c r="H6" i="3"/>
  <c r="E6" i="3"/>
  <c r="B6" i="3"/>
  <c r="K5" i="3"/>
  <c r="H5" i="3"/>
  <c r="E5" i="3"/>
  <c r="B5" i="3"/>
  <c r="K4" i="3"/>
  <c r="H4" i="3"/>
  <c r="E4" i="3"/>
  <c r="B4" i="3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<sst xmlns="http://schemas.openxmlformats.org/spreadsheetml/2006/main" count="116" uniqueCount="87">
  <si>
    <t>LANGUAGES</t>
  </si>
  <si>
    <t>Delphi</t>
  </si>
  <si>
    <t>JQuery</t>
  </si>
  <si>
    <t>PHP</t>
  </si>
  <si>
    <t>Visual Basic</t>
  </si>
  <si>
    <t>COBOL</t>
  </si>
  <si>
    <t>ASP.net</t>
  </si>
  <si>
    <t>Javascript</t>
  </si>
  <si>
    <t>AJAX</t>
  </si>
  <si>
    <t>ASP.net MVC</t>
  </si>
  <si>
    <t>C/C++/C#</t>
  </si>
  <si>
    <t>WPF</t>
  </si>
  <si>
    <t>JSPN</t>
  </si>
  <si>
    <t>HTML</t>
  </si>
  <si>
    <t>SQL Server</t>
  </si>
  <si>
    <t>XML</t>
  </si>
  <si>
    <t>CSS</t>
  </si>
  <si>
    <t>Java</t>
  </si>
  <si>
    <t>Objective C</t>
  </si>
  <si>
    <t>EXPERIENCE</t>
  </si>
  <si>
    <t>OPERATING SYSTEMS</t>
  </si>
  <si>
    <t>Windows</t>
  </si>
  <si>
    <t>Cisco</t>
  </si>
  <si>
    <t>OS2</t>
  </si>
  <si>
    <t>MacOS</t>
  </si>
  <si>
    <t>iOS</t>
  </si>
  <si>
    <t>VMWare</t>
  </si>
  <si>
    <t>Unix</t>
  </si>
  <si>
    <t>Android</t>
  </si>
  <si>
    <t>Linux</t>
  </si>
  <si>
    <t>DOS</t>
  </si>
  <si>
    <t>DATABASES</t>
  </si>
  <si>
    <t>MySQL</t>
  </si>
  <si>
    <t>MS Access</t>
  </si>
  <si>
    <t>Oracle</t>
  </si>
  <si>
    <t>MS SQL Server</t>
  </si>
  <si>
    <t>dBase</t>
  </si>
  <si>
    <t>SQLite</t>
  </si>
  <si>
    <t>SOFTWARE</t>
  </si>
  <si>
    <t>StarTeam</t>
  </si>
  <si>
    <t>MS Visual Studio</t>
  </si>
  <si>
    <t>Adobe Illustrator</t>
  </si>
  <si>
    <t>MS Excel</t>
  </si>
  <si>
    <t>MS PowerPoint</t>
  </si>
  <si>
    <t>MS Publisher</t>
  </si>
  <si>
    <t>MS Word</t>
  </si>
  <si>
    <t>Sage 50</t>
  </si>
  <si>
    <t>Imail</t>
  </si>
  <si>
    <t>MS IIS</t>
  </si>
  <si>
    <t>MS Project</t>
  </si>
  <si>
    <t>MS Team Server</t>
  </si>
  <si>
    <t>Symantec</t>
  </si>
  <si>
    <t>MS Azure</t>
  </si>
  <si>
    <t>HARDWARE</t>
  </si>
  <si>
    <t>Apple</t>
  </si>
  <si>
    <t>HP Switches</t>
  </si>
  <si>
    <t>Intel Based</t>
  </si>
  <si>
    <t>Desktop Conf.</t>
  </si>
  <si>
    <t>Watchguard</t>
  </si>
  <si>
    <t>Prog. Scanners</t>
  </si>
  <si>
    <t>SKILLS</t>
  </si>
  <si>
    <t>SYSTEM INTEGRATION</t>
  </si>
  <si>
    <t>WINDOWS APP DEV</t>
  </si>
  <si>
    <t>GAME DEV</t>
  </si>
  <si>
    <t>WEB DESIGN</t>
  </si>
  <si>
    <t>API</t>
  </si>
  <si>
    <t>SYSTEM DESIGN</t>
  </si>
  <si>
    <t>PROJECT MANAGEMENT</t>
  </si>
  <si>
    <t>SOFTWARE ARCHITECTURE</t>
  </si>
  <si>
    <t>CLOUD MANAGEMENT</t>
  </si>
  <si>
    <t>DENIAL SERVIC MITIGATION</t>
  </si>
  <si>
    <t>GPS APPLICATIONS</t>
  </si>
  <si>
    <t>SOCIAL MEDIA MANAGEMENT</t>
  </si>
  <si>
    <t>ENCRYPTION</t>
  </si>
  <si>
    <t>TCP SOCKETS</t>
  </si>
  <si>
    <t>IT CONSULTING</t>
  </si>
  <si>
    <t>APP DEVELOPMENT</t>
  </si>
  <si>
    <t>NETWORKING</t>
  </si>
  <si>
    <t>DATA CENTER SETUP</t>
  </si>
  <si>
    <t>VIRUS REMOVAL</t>
  </si>
  <si>
    <t>SQL</t>
  </si>
  <si>
    <t>SSIS</t>
  </si>
  <si>
    <t>SSRS</t>
  </si>
  <si>
    <t>SSAS</t>
  </si>
  <si>
    <t>IT ENGINEER CAPABILITIES &amp; SKILLS SURVEY</t>
  </si>
  <si>
    <t>JOB FIT COMPARISON - Engineer vs. Requirements</t>
  </si>
  <si>
    <t>JOB REQUIREMENTS COMPETENCE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</si>
</sst>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3" xfId="0" applyBorder="1"/>
    <xf numFmtId="0" fontId="2" fillId="0" borderId="1" xfId="0" applyFont="1" applyBorder="1"/>
    <xf numFmtId="0" fontId="1" fillId="0" borderId="2" xfId="0" applyFont="1" applyBorder="1"/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/>
    <xf numFmtId="0" fontId="0" fillId="0" borderId="8" xfId="0" applyBorder="1" applyAlignment="1" applyProtection="1">
      <alignment horizontal="center"/>
      <protection locked="0"/>
    </xf>
    <xf numFmtId="0" fontId="0" fillId="0" borderId="0" xfId="0" applyBorder="1"/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Protection="1"/>
    <xf numFmtId="0" fontId="0" fillId="0" borderId="4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2" xfId="0" applyBorder="1"/>
    <xf numFmtId="0" fontId="0" fillId="0" borderId="9" xfId="0" applyBorder="1"/>
    <xf numFmtId="0" fontId="0" fillId="0" borderId="10" xfId="0" applyBorder="1"/>
    <xf numFmtId="0" fontId="0" fillId="0" borderId="5" xfId="0" applyBorder="1" applyProtection="1"/>
    <xf numFmtId="0" fontId="0" fillId="0" borderId="6" xfId="0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0" fillId="2" borderId="4" xfId="0" applyFill="1" applyBorder="1" applyAlignment="1" applyProtection="1">
      <alignment horizontal="center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C4" sqref="C4"/>
    </sheetView>
  </sheetViews>
  <sheetFormatPr defaultRowHeight="14.5" x14ac:dyDescent="0.35"/>
  <cols>
    <col min="1" max="1" width="2.26953125" customWidth="1"/>
    <col min="2" max="2" width="18.453125" customWidth="1"/>
    <col min="3" max="3" width="12.54296875" customWidth="1"/>
    <col min="4" max="4" width="2.26953125" customWidth="1"/>
    <col min="5" max="5" width="24" customWidth="1"/>
    <col min="6" max="6" width="12.54296875" customWidth="1"/>
    <col min="7" max="7" width="1.7265625" customWidth="1"/>
    <col min="8" max="8" width="15.54296875" customWidth="1"/>
    <col min="9" max="9" width="12.54296875" customWidth="1"/>
    <col min="10" max="10" width="1.81640625" customWidth="1"/>
    <col min="11" max="11" width="26.1796875" customWidth="1"/>
    <col min="12" max="12" width="12.54296875" customWidth="1"/>
  </cols>
  <sheetData>
    <row r="1" spans="1:12" ht="46" x14ac:dyDescent="1">
      <c r="B1" s="24" t="s">
        <v>84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" thickBot="1" x14ac:dyDescent="0.4"/>
    <row r="3" spans="1:12" ht="18.5" x14ac:dyDescent="0.45">
      <c r="A3" s="1"/>
      <c r="B3" s="2" t="s">
        <v>0</v>
      </c>
      <c r="C3" s="3" t="s">
        <v>19</v>
      </c>
      <c r="D3" s="1"/>
      <c r="E3" s="6" t="s">
        <v>20</v>
      </c>
      <c r="F3" s="3" t="s">
        <v>19</v>
      </c>
      <c r="G3" s="1"/>
      <c r="H3" s="6" t="s">
        <v>31</v>
      </c>
      <c r="I3" s="3" t="s">
        <v>19</v>
      </c>
      <c r="J3" s="1"/>
      <c r="K3" s="6" t="s">
        <v>60</v>
      </c>
      <c r="L3" s="3" t="s">
        <v>19</v>
      </c>
    </row>
    <row r="4" spans="1:12" x14ac:dyDescent="0.35">
      <c r="B4" s="4" t="s">
        <v>1</v>
      </c>
      <c r="C4" s="8"/>
      <c r="E4" s="5" t="s">
        <v>21</v>
      </c>
      <c r="F4" s="8"/>
      <c r="H4" s="5" t="s">
        <v>32</v>
      </c>
      <c r="I4" s="8"/>
      <c r="K4" s="5" t="s">
        <v>61</v>
      </c>
      <c r="L4" s="8"/>
    </row>
    <row r="5" spans="1:12" x14ac:dyDescent="0.35">
      <c r="B5" s="4" t="s">
        <v>2</v>
      </c>
      <c r="C5" s="8"/>
      <c r="E5" s="5" t="s">
        <v>22</v>
      </c>
      <c r="F5" s="8"/>
      <c r="H5" s="5" t="s">
        <v>33</v>
      </c>
      <c r="I5" s="8"/>
      <c r="K5" s="5" t="s">
        <v>62</v>
      </c>
      <c r="L5" s="8"/>
    </row>
    <row r="6" spans="1:12" x14ac:dyDescent="0.35">
      <c r="B6" s="4" t="s">
        <v>3</v>
      </c>
      <c r="C6" s="8"/>
      <c r="E6" s="5" t="s">
        <v>23</v>
      </c>
      <c r="F6" s="8"/>
      <c r="H6" s="5" t="s">
        <v>35</v>
      </c>
      <c r="I6" s="8"/>
      <c r="K6" s="5" t="s">
        <v>63</v>
      </c>
      <c r="L6" s="8"/>
    </row>
    <row r="7" spans="1:12" x14ac:dyDescent="0.35">
      <c r="B7" s="4" t="s">
        <v>4</v>
      </c>
      <c r="C7" s="8"/>
      <c r="E7" s="5" t="s">
        <v>24</v>
      </c>
      <c r="F7" s="8"/>
      <c r="H7" s="5" t="s">
        <v>34</v>
      </c>
      <c r="I7" s="8"/>
      <c r="K7" s="5" t="s">
        <v>64</v>
      </c>
      <c r="L7" s="8"/>
    </row>
    <row r="8" spans="1:12" x14ac:dyDescent="0.35">
      <c r="B8" s="4" t="s">
        <v>5</v>
      </c>
      <c r="C8" s="8"/>
      <c r="E8" s="5" t="s">
        <v>25</v>
      </c>
      <c r="F8" s="8"/>
      <c r="H8" s="5" t="s">
        <v>36</v>
      </c>
      <c r="I8" s="8"/>
      <c r="K8" s="5" t="s">
        <v>65</v>
      </c>
      <c r="L8" s="8"/>
    </row>
    <row r="9" spans="1:12" x14ac:dyDescent="0.35">
      <c r="B9" s="4" t="s">
        <v>6</v>
      </c>
      <c r="C9" s="8"/>
      <c r="E9" s="5" t="s">
        <v>26</v>
      </c>
      <c r="F9" s="8"/>
      <c r="H9" s="5" t="s">
        <v>37</v>
      </c>
      <c r="I9" s="8"/>
      <c r="K9" s="5" t="s">
        <v>66</v>
      </c>
      <c r="L9" s="8"/>
    </row>
    <row r="10" spans="1:12" x14ac:dyDescent="0.35">
      <c r="B10" s="4" t="s">
        <v>7</v>
      </c>
      <c r="C10" s="8"/>
      <c r="E10" s="5" t="s">
        <v>27</v>
      </c>
      <c r="F10" s="8"/>
      <c r="H10" s="10" t="s">
        <v>80</v>
      </c>
      <c r="I10" s="8"/>
      <c r="K10" s="5" t="s">
        <v>67</v>
      </c>
      <c r="L10" s="8"/>
    </row>
    <row r="11" spans="1:12" x14ac:dyDescent="0.35">
      <c r="B11" s="4" t="s">
        <v>8</v>
      </c>
      <c r="C11" s="8"/>
      <c r="E11" s="5" t="s">
        <v>28</v>
      </c>
      <c r="F11" s="8"/>
      <c r="H11" s="10" t="s">
        <v>81</v>
      </c>
      <c r="I11" s="8"/>
      <c r="K11" s="5" t="s">
        <v>68</v>
      </c>
      <c r="L11" s="8"/>
    </row>
    <row r="12" spans="1:12" x14ac:dyDescent="0.35">
      <c r="B12" s="4" t="s">
        <v>9</v>
      </c>
      <c r="C12" s="8"/>
      <c r="E12" s="5" t="s">
        <v>29</v>
      </c>
      <c r="F12" s="8"/>
      <c r="H12" s="10" t="s">
        <v>82</v>
      </c>
      <c r="I12" s="8"/>
      <c r="K12" s="5" t="s">
        <v>69</v>
      </c>
      <c r="L12" s="8"/>
    </row>
    <row r="13" spans="1:12" x14ac:dyDescent="0.35">
      <c r="B13" s="4" t="s">
        <v>10</v>
      </c>
      <c r="C13" s="8"/>
      <c r="E13" s="12" t="s">
        <v>30</v>
      </c>
      <c r="F13" s="8"/>
      <c r="H13" s="10" t="s">
        <v>83</v>
      </c>
      <c r="I13" s="8"/>
      <c r="K13" s="5" t="s">
        <v>70</v>
      </c>
      <c r="L13" s="8"/>
    </row>
    <row r="14" spans="1:12" x14ac:dyDescent="0.35">
      <c r="B14" s="4" t="s">
        <v>11</v>
      </c>
      <c r="C14" s="8"/>
      <c r="E14" s="10"/>
      <c r="F14" s="8"/>
      <c r="H14" s="10"/>
      <c r="I14" s="8"/>
      <c r="K14" s="5" t="s">
        <v>71</v>
      </c>
      <c r="L14" s="8"/>
    </row>
    <row r="15" spans="1:12" x14ac:dyDescent="0.35">
      <c r="B15" s="4" t="s">
        <v>12</v>
      </c>
      <c r="C15" s="8"/>
      <c r="E15" s="10"/>
      <c r="F15" s="8"/>
      <c r="H15" s="10"/>
      <c r="I15" s="8"/>
      <c r="K15" s="5" t="s">
        <v>72</v>
      </c>
      <c r="L15" s="8"/>
    </row>
    <row r="16" spans="1:12" ht="15" thickBot="1" x14ac:dyDescent="0.4">
      <c r="B16" s="4" t="s">
        <v>13</v>
      </c>
      <c r="C16" s="8"/>
      <c r="E16" s="10"/>
      <c r="F16" s="8"/>
      <c r="H16" s="11"/>
      <c r="I16" s="9"/>
      <c r="K16" s="5" t="s">
        <v>73</v>
      </c>
      <c r="L16" s="8"/>
    </row>
    <row r="17" spans="2:12" ht="15" thickBot="1" x14ac:dyDescent="0.4">
      <c r="B17" s="4" t="s">
        <v>14</v>
      </c>
      <c r="C17" s="8"/>
      <c r="E17" s="11"/>
      <c r="F17" s="9"/>
      <c r="H17" s="14"/>
      <c r="I17" s="15"/>
      <c r="K17" s="5" t="s">
        <v>74</v>
      </c>
      <c r="L17" s="8"/>
    </row>
    <row r="18" spans="2:12" ht="19" thickBot="1" x14ac:dyDescent="0.5">
      <c r="B18" s="4" t="s">
        <v>15</v>
      </c>
      <c r="C18" s="8"/>
      <c r="E18" s="14"/>
      <c r="F18" s="15"/>
      <c r="H18" s="6" t="s">
        <v>38</v>
      </c>
      <c r="I18" s="7" t="s">
        <v>19</v>
      </c>
      <c r="J18" s="19"/>
      <c r="K18" s="5" t="s">
        <v>75</v>
      </c>
      <c r="L18" s="8"/>
    </row>
    <row r="19" spans="2:12" ht="18.5" x14ac:dyDescent="0.45">
      <c r="B19" s="4" t="s">
        <v>16</v>
      </c>
      <c r="C19" s="8"/>
      <c r="E19" s="6" t="s">
        <v>53</v>
      </c>
      <c r="F19" s="3" t="s">
        <v>19</v>
      </c>
      <c r="H19" s="5" t="s">
        <v>39</v>
      </c>
      <c r="I19" s="8"/>
      <c r="J19" s="20"/>
      <c r="K19" s="5" t="s">
        <v>76</v>
      </c>
      <c r="L19" s="8"/>
    </row>
    <row r="20" spans="2:12" x14ac:dyDescent="0.35">
      <c r="B20" s="4" t="s">
        <v>17</v>
      </c>
      <c r="C20" s="8"/>
      <c r="E20" s="5" t="s">
        <v>54</v>
      </c>
      <c r="F20" s="8"/>
      <c r="H20" s="5" t="s">
        <v>40</v>
      </c>
      <c r="I20" s="8"/>
      <c r="J20" s="20"/>
      <c r="K20" s="5" t="s">
        <v>77</v>
      </c>
      <c r="L20" s="8"/>
    </row>
    <row r="21" spans="2:12" x14ac:dyDescent="0.35">
      <c r="B21" s="4" t="s">
        <v>18</v>
      </c>
      <c r="C21" s="8"/>
      <c r="E21" s="5" t="s">
        <v>56</v>
      </c>
      <c r="F21" s="8"/>
      <c r="H21" s="5" t="s">
        <v>41</v>
      </c>
      <c r="I21" s="8"/>
      <c r="J21" s="20"/>
      <c r="K21" s="5" t="s">
        <v>78</v>
      </c>
      <c r="L21" s="8"/>
    </row>
    <row r="22" spans="2:12" x14ac:dyDescent="0.35">
      <c r="B22" s="10"/>
      <c r="C22" s="8"/>
      <c r="E22" s="5" t="s">
        <v>55</v>
      </c>
      <c r="F22" s="8"/>
      <c r="H22" s="5" t="s">
        <v>42</v>
      </c>
      <c r="I22" s="8"/>
      <c r="J22" s="20"/>
      <c r="K22" s="5" t="s">
        <v>79</v>
      </c>
      <c r="L22" s="8"/>
    </row>
    <row r="23" spans="2:12" x14ac:dyDescent="0.35">
      <c r="B23" s="10"/>
      <c r="C23" s="8"/>
      <c r="E23" s="5" t="s">
        <v>57</v>
      </c>
      <c r="F23" s="8"/>
      <c r="H23" s="5" t="s">
        <v>43</v>
      </c>
      <c r="I23" s="8"/>
      <c r="J23" s="20"/>
      <c r="K23" s="10"/>
      <c r="L23" s="8"/>
    </row>
    <row r="24" spans="2:12" x14ac:dyDescent="0.35">
      <c r="B24" s="10"/>
      <c r="C24" s="8"/>
      <c r="E24" s="5" t="s">
        <v>58</v>
      </c>
      <c r="F24" s="8"/>
      <c r="H24" s="5" t="s">
        <v>44</v>
      </c>
      <c r="I24" s="8"/>
      <c r="J24" s="20"/>
      <c r="K24" s="10"/>
      <c r="L24" s="8"/>
    </row>
    <row r="25" spans="2:12" x14ac:dyDescent="0.35">
      <c r="B25" s="10"/>
      <c r="C25" s="8"/>
      <c r="E25" s="5" t="s">
        <v>59</v>
      </c>
      <c r="F25" s="8"/>
      <c r="H25" s="5" t="s">
        <v>45</v>
      </c>
      <c r="I25" s="8"/>
      <c r="J25" s="20"/>
      <c r="K25" s="10"/>
      <c r="L25" s="8"/>
    </row>
    <row r="26" spans="2:12" x14ac:dyDescent="0.35">
      <c r="B26" s="10"/>
      <c r="C26" s="8"/>
      <c r="E26" s="10"/>
      <c r="F26" s="8"/>
      <c r="H26" s="5" t="s">
        <v>46</v>
      </c>
      <c r="I26" s="8"/>
      <c r="J26" s="20"/>
      <c r="K26" s="10"/>
      <c r="L26" s="8"/>
    </row>
    <row r="27" spans="2:12" x14ac:dyDescent="0.35">
      <c r="B27" s="10"/>
      <c r="C27" s="8"/>
      <c r="E27" s="10"/>
      <c r="F27" s="8"/>
      <c r="H27" s="5" t="s">
        <v>47</v>
      </c>
      <c r="I27" s="8"/>
      <c r="J27" s="20"/>
      <c r="K27" s="10"/>
      <c r="L27" s="8"/>
    </row>
    <row r="28" spans="2:12" x14ac:dyDescent="0.35">
      <c r="B28" s="10"/>
      <c r="C28" s="8"/>
      <c r="E28" s="10"/>
      <c r="F28" s="8"/>
      <c r="H28" s="5" t="s">
        <v>48</v>
      </c>
      <c r="I28" s="8"/>
      <c r="J28" s="20"/>
      <c r="K28" s="10"/>
      <c r="L28" s="8"/>
    </row>
    <row r="29" spans="2:12" x14ac:dyDescent="0.35">
      <c r="B29" s="10"/>
      <c r="C29" s="8"/>
      <c r="E29" s="10"/>
      <c r="F29" s="8"/>
      <c r="H29" s="5" t="s">
        <v>49</v>
      </c>
      <c r="I29" s="8"/>
      <c r="J29" s="20"/>
      <c r="K29" s="10"/>
      <c r="L29" s="8"/>
    </row>
    <row r="30" spans="2:12" x14ac:dyDescent="0.35">
      <c r="B30" s="10"/>
      <c r="C30" s="8"/>
      <c r="E30" s="10"/>
      <c r="F30" s="8"/>
      <c r="H30" s="5" t="s">
        <v>50</v>
      </c>
      <c r="I30" s="8"/>
      <c r="J30" s="20"/>
      <c r="K30" s="10"/>
      <c r="L30" s="8"/>
    </row>
    <row r="31" spans="2:12" x14ac:dyDescent="0.35">
      <c r="B31" s="10"/>
      <c r="C31" s="8"/>
      <c r="E31" s="10"/>
      <c r="F31" s="8"/>
      <c r="H31" s="5" t="s">
        <v>51</v>
      </c>
      <c r="I31" s="8"/>
      <c r="J31" s="20"/>
      <c r="K31" s="10"/>
      <c r="L31" s="8"/>
    </row>
    <row r="32" spans="2:12" x14ac:dyDescent="0.35">
      <c r="B32" s="10"/>
      <c r="C32" s="8"/>
      <c r="E32" s="10"/>
      <c r="F32" s="8"/>
      <c r="H32" s="5" t="s">
        <v>52</v>
      </c>
      <c r="I32" s="8"/>
      <c r="J32" s="20"/>
      <c r="K32" s="10"/>
      <c r="L32" s="8"/>
    </row>
    <row r="33" spans="2:12" x14ac:dyDescent="0.35">
      <c r="B33" s="10"/>
      <c r="C33" s="8"/>
      <c r="E33" s="10"/>
      <c r="F33" s="8"/>
      <c r="H33" s="10"/>
      <c r="I33" s="8"/>
      <c r="J33" s="20"/>
      <c r="K33" s="10"/>
      <c r="L33" s="8"/>
    </row>
    <row r="34" spans="2:12" x14ac:dyDescent="0.35">
      <c r="B34" s="10"/>
      <c r="C34" s="8"/>
      <c r="E34" s="10"/>
      <c r="F34" s="8"/>
      <c r="H34" s="10"/>
      <c r="I34" s="8"/>
      <c r="J34" s="20"/>
      <c r="K34" s="10"/>
      <c r="L34" s="8"/>
    </row>
    <row r="35" spans="2:12" x14ac:dyDescent="0.35">
      <c r="B35" s="10"/>
      <c r="C35" s="8"/>
      <c r="E35" s="10"/>
      <c r="F35" s="8"/>
      <c r="H35" s="10"/>
      <c r="I35" s="8"/>
      <c r="J35" s="20"/>
      <c r="K35" s="10"/>
      <c r="L35" s="8"/>
    </row>
    <row r="36" spans="2:12" x14ac:dyDescent="0.35">
      <c r="B36" s="10"/>
      <c r="C36" s="8"/>
      <c r="E36" s="10"/>
      <c r="F36" s="8"/>
      <c r="H36" s="10"/>
      <c r="I36" s="8"/>
      <c r="J36" s="20"/>
      <c r="K36" s="10"/>
      <c r="L36" s="8"/>
    </row>
    <row r="37" spans="2:12" x14ac:dyDescent="0.35">
      <c r="B37" s="10"/>
      <c r="C37" s="8"/>
      <c r="E37" s="10"/>
      <c r="F37" s="8"/>
      <c r="H37" s="10"/>
      <c r="I37" s="8"/>
      <c r="J37" s="20"/>
      <c r="K37" s="10"/>
      <c r="L37" s="8"/>
    </row>
    <row r="38" spans="2:12" ht="15" thickBot="1" x14ac:dyDescent="0.4">
      <c r="B38" s="11"/>
      <c r="C38" s="9"/>
      <c r="E38" s="11"/>
      <c r="F38" s="9"/>
      <c r="H38" s="11"/>
      <c r="I38" s="9"/>
      <c r="J38" s="21"/>
      <c r="K38" s="11"/>
      <c r="L38" s="9"/>
    </row>
  </sheetData>
  <sheetProtection sheet="1" objects="1" scenarios="1"/>
  <mergeCells count="1">
    <mergeCell ref="B1:L1"/>
  </mergeCells>
  <conditionalFormatting sqref="C4:C31">
    <cfRule type="colorScale" priority="20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C5:C12">
    <cfRule type="colorScale" priority="19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L4:L31">
    <cfRule type="colorScale" priority="16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I17:I18">
    <cfRule type="colorScale" priority="14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F18:F19">
    <cfRule type="colorScale" priority="12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F4:F13">
    <cfRule type="colorScale" priority="11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F26:F31">
    <cfRule type="colorScale" priority="10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I33:I38">
    <cfRule type="colorScale" priority="9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L32:L38">
    <cfRule type="colorScale" priority="8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F32:F38">
    <cfRule type="colorScale" priority="7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C32:C38">
    <cfRule type="colorScale" priority="6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I14:I16">
    <cfRule type="colorScale" priority="5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F4:F17">
    <cfRule type="colorScale" priority="4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I4:I13">
    <cfRule type="colorScale" priority="3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I19:I32">
    <cfRule type="colorScale" priority="2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F20:F25">
    <cfRule type="colorScale" priority="1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dataValidations xWindow="217" yWindow="455" count="7">
    <dataValidation type="whole" showInputMessage="1" showErrorMessage="1" promptTitle="Indicate Your Experience; 0 - 9" prompt="Enter your experience with the subject; 0 indicates little or no knowledge; 9 means world renoun expert." sqref="L4:L38 I4:I17 C4:C38 I19:I38 F4:F18 F20:F38">
      <formula1>0</formula1>
      <formula2>9</formula2>
    </dataValidation>
    <dataValidation allowBlank="1" showInputMessage="1" showErrorMessage="1" promptTitle="Enter Missing Languages" prompt="Enter any missing Languages here." sqref="B22:B38"/>
    <dataValidation allowBlank="1" showInputMessage="1" showErrorMessage="1" promptTitle="Enter missing Operating Systems" prompt="Enter any missing operating system." sqref="E14:E17"/>
    <dataValidation allowBlank="1" showInputMessage="1" showErrorMessage="1" promptTitle="Enter Missing Hardware" prompt="Enter any missing hardware." sqref="E26:E38"/>
    <dataValidation allowBlank="1" showInputMessage="1" showErrorMessage="1" promptTitle="Enter Missing Databases" prompt="Enter any missing Databases" sqref="H14:H16"/>
    <dataValidation allowBlank="1" showInputMessage="1" showErrorMessage="1" promptTitle="Enter missing Software" prompt="Enter any missing software here." sqref="H33:H38"/>
    <dataValidation allowBlank="1" showInputMessage="1" showErrorMessage="1" promptTitle="Enter missing Skilles" prompt="Enter any missing skills here." sqref="K23:K38"/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C4" sqref="C4"/>
    </sheetView>
  </sheetViews>
  <sheetFormatPr defaultRowHeight="14.5" x14ac:dyDescent="0.35"/>
  <cols>
    <col min="1" max="1" width="2.26953125" customWidth="1"/>
    <col min="2" max="2" width="18.453125" customWidth="1"/>
    <col min="3" max="3" width="12.54296875" customWidth="1"/>
    <col min="4" max="4" width="2.26953125" customWidth="1"/>
    <col min="5" max="5" width="24" customWidth="1"/>
    <col min="6" max="6" width="12.54296875" customWidth="1"/>
    <col min="7" max="7" width="1.7265625" customWidth="1"/>
    <col min="8" max="8" width="15.54296875" customWidth="1"/>
    <col min="9" max="9" width="12.54296875" customWidth="1"/>
    <col min="10" max="10" width="1.81640625" customWidth="1"/>
    <col min="11" max="11" width="26.1796875" customWidth="1"/>
    <col min="12" max="12" width="12.54296875" customWidth="1"/>
  </cols>
  <sheetData>
    <row r="1" spans="1:12" ht="46" x14ac:dyDescent="1">
      <c r="B1" s="24" t="s">
        <v>86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" thickBot="1" x14ac:dyDescent="0.4"/>
    <row r="3" spans="1:12" ht="18.5" x14ac:dyDescent="0.45">
      <c r="A3" s="1"/>
      <c r="B3" s="2" t="s">
        <v>0</v>
      </c>
      <c r="C3" s="3" t="s">
        <v>19</v>
      </c>
      <c r="D3" s="1"/>
      <c r="E3" s="6" t="s">
        <v>20</v>
      </c>
      <c r="F3" s="3" t="s">
        <v>19</v>
      </c>
      <c r="G3" s="1"/>
      <c r="H3" s="6" t="s">
        <v>31</v>
      </c>
      <c r="I3" s="3" t="s">
        <v>19</v>
      </c>
      <c r="J3" s="1"/>
      <c r="K3" s="6" t="s">
        <v>60</v>
      </c>
      <c r="L3" s="3" t="s">
        <v>19</v>
      </c>
    </row>
    <row r="4" spans="1:12" x14ac:dyDescent="0.35">
      <c r="B4" s="4" t="str">
        <f>IF('TECH SURVEY'!B4="","",'TECH SURVEY'!B4)</f>
        <v>Delphi</v>
      </c>
      <c r="C4" s="8"/>
      <c r="E4" s="5" t="str">
        <f>IF('TECH SURVEY'!E4="","",'TECH SURVEY'!E4)</f>
        <v>Windows</v>
      </c>
      <c r="F4" s="8"/>
      <c r="H4" s="5" t="str">
        <f>IF('TECH SURVEY'!H4="","",'TECH SURVEY'!H4)</f>
        <v>MySQL</v>
      </c>
      <c r="I4" s="8"/>
      <c r="K4" s="5" t="str">
        <f>IF('TECH SURVEY'!K4="","",'TECH SURVEY'!K4)</f>
        <v>SYSTEM INTEGRATION</v>
      </c>
      <c r="L4" s="8"/>
    </row>
    <row r="5" spans="1:12" x14ac:dyDescent="0.35">
      <c r="B5" s="4" t="str">
        <f>IF('TECH SURVEY'!B5="","",'TECH SURVEY'!B5)</f>
        <v>JQuery</v>
      </c>
      <c r="C5" s="8"/>
      <c r="E5" s="5" t="str">
        <f>IF('TECH SURVEY'!E5="","",'TECH SURVEY'!E5)</f>
        <v>Cisco</v>
      </c>
      <c r="F5" s="8"/>
      <c r="H5" s="5" t="str">
        <f>IF('TECH SURVEY'!H5="","",'TECH SURVEY'!H5)</f>
        <v>MS Access</v>
      </c>
      <c r="I5" s="8"/>
      <c r="K5" s="5" t="str">
        <f>IF('TECH SURVEY'!K5="","",'TECH SURVEY'!K5)</f>
        <v>WINDOWS APP DEV</v>
      </c>
      <c r="L5" s="8"/>
    </row>
    <row r="6" spans="1:12" x14ac:dyDescent="0.35">
      <c r="B6" s="4" t="str">
        <f>IF('TECH SURVEY'!B6="","",'TECH SURVEY'!B6)</f>
        <v>PHP</v>
      </c>
      <c r="C6" s="8"/>
      <c r="E6" s="5" t="str">
        <f>IF('TECH SURVEY'!E6="","",'TECH SURVEY'!E6)</f>
        <v>OS2</v>
      </c>
      <c r="F6" s="8"/>
      <c r="H6" s="5" t="str">
        <f>IF('TECH SURVEY'!H6="","",'TECH SURVEY'!H6)</f>
        <v>MS SQL Server</v>
      </c>
      <c r="I6" s="8"/>
      <c r="K6" s="5" t="str">
        <f>IF('TECH SURVEY'!K6="","",'TECH SURVEY'!K6)</f>
        <v>GAME DEV</v>
      </c>
      <c r="L6" s="8"/>
    </row>
    <row r="7" spans="1:12" x14ac:dyDescent="0.35">
      <c r="B7" s="4" t="str">
        <f>IF('TECH SURVEY'!B7="","",'TECH SURVEY'!B7)</f>
        <v>Visual Basic</v>
      </c>
      <c r="C7" s="8"/>
      <c r="E7" s="5" t="str">
        <f>IF('TECH SURVEY'!E7="","",'TECH SURVEY'!E7)</f>
        <v>MacOS</v>
      </c>
      <c r="F7" s="8"/>
      <c r="H7" s="5" t="str">
        <f>IF('TECH SURVEY'!H7="","",'TECH SURVEY'!H7)</f>
        <v>Oracle</v>
      </c>
      <c r="I7" s="8"/>
      <c r="K7" s="5" t="str">
        <f>IF('TECH SURVEY'!K7="","",'TECH SURVEY'!K7)</f>
        <v>WEB DESIGN</v>
      </c>
      <c r="L7" s="8"/>
    </row>
    <row r="8" spans="1:12" x14ac:dyDescent="0.35">
      <c r="B8" s="4" t="str">
        <f>IF('TECH SURVEY'!B8="","",'TECH SURVEY'!B8)</f>
        <v>COBOL</v>
      </c>
      <c r="C8" s="8"/>
      <c r="E8" s="5" t="str">
        <f>IF('TECH SURVEY'!E8="","",'TECH SURVEY'!E8)</f>
        <v>iOS</v>
      </c>
      <c r="F8" s="8"/>
      <c r="H8" s="5" t="str">
        <f>IF('TECH SURVEY'!H8="","",'TECH SURVEY'!H8)</f>
        <v>dBase</v>
      </c>
      <c r="I8" s="8"/>
      <c r="K8" s="5" t="str">
        <f>IF('TECH SURVEY'!K8="","",'TECH SURVEY'!K8)</f>
        <v>API</v>
      </c>
      <c r="L8" s="8"/>
    </row>
    <row r="9" spans="1:12" x14ac:dyDescent="0.35">
      <c r="B9" s="4" t="str">
        <f>IF('TECH SURVEY'!B9="","",'TECH SURVEY'!B9)</f>
        <v>ASP.net</v>
      </c>
      <c r="C9" s="8"/>
      <c r="E9" s="5" t="str">
        <f>IF('TECH SURVEY'!E9="","",'TECH SURVEY'!E9)</f>
        <v>VMWare</v>
      </c>
      <c r="F9" s="8"/>
      <c r="H9" s="5" t="str">
        <f>IF('TECH SURVEY'!H9="","",'TECH SURVEY'!H9)</f>
        <v>SQLite</v>
      </c>
      <c r="I9" s="8"/>
      <c r="K9" s="5" t="str">
        <f>IF('TECH SURVEY'!K9="","",'TECH SURVEY'!K9)</f>
        <v>SYSTEM DESIGN</v>
      </c>
      <c r="L9" s="8"/>
    </row>
    <row r="10" spans="1:12" x14ac:dyDescent="0.35">
      <c r="B10" s="4" t="str">
        <f>IF('TECH SURVEY'!B10="","",'TECH SURVEY'!B10)</f>
        <v>Javascript</v>
      </c>
      <c r="C10" s="8"/>
      <c r="E10" s="5" t="str">
        <f>IF('TECH SURVEY'!E10="","",'TECH SURVEY'!E10)</f>
        <v>Unix</v>
      </c>
      <c r="F10" s="8"/>
      <c r="H10" s="10" t="str">
        <f>IF('TECH SURVEY'!H10="","",'TECH SURVEY'!H10)</f>
        <v>SQL</v>
      </c>
      <c r="I10" s="8"/>
      <c r="K10" s="5" t="str">
        <f>IF('TECH SURVEY'!K10="","",'TECH SURVEY'!K10)</f>
        <v>PROJECT MANAGEMENT</v>
      </c>
      <c r="L10" s="8"/>
    </row>
    <row r="11" spans="1:12" x14ac:dyDescent="0.35">
      <c r="B11" s="4" t="str">
        <f>IF('TECH SURVEY'!B11="","",'TECH SURVEY'!B11)</f>
        <v>AJAX</v>
      </c>
      <c r="C11" s="8"/>
      <c r="E11" s="5" t="str">
        <f>IF('TECH SURVEY'!E11="","",'TECH SURVEY'!E11)</f>
        <v>Android</v>
      </c>
      <c r="F11" s="8"/>
      <c r="H11" s="10" t="str">
        <f>IF('TECH SURVEY'!H11="","",'TECH SURVEY'!H11)</f>
        <v>SSIS</v>
      </c>
      <c r="I11" s="8"/>
      <c r="K11" s="5" t="str">
        <f>IF('TECH SURVEY'!K11="","",'TECH SURVEY'!K11)</f>
        <v>SOFTWARE ARCHITECTURE</v>
      </c>
      <c r="L11" s="8"/>
    </row>
    <row r="12" spans="1:12" x14ac:dyDescent="0.35">
      <c r="B12" s="4" t="str">
        <f>IF('TECH SURVEY'!B12="","",'TECH SURVEY'!B12)</f>
        <v>ASP.net MVC</v>
      </c>
      <c r="C12" s="8"/>
      <c r="E12" s="5" t="str">
        <f>IF('TECH SURVEY'!E12="","",'TECH SURVEY'!E12)</f>
        <v>Linux</v>
      </c>
      <c r="F12" s="8"/>
      <c r="H12" s="10" t="str">
        <f>IF('TECH SURVEY'!H12="","",'TECH SURVEY'!H12)</f>
        <v>SSRS</v>
      </c>
      <c r="I12" s="8"/>
      <c r="K12" s="5" t="str">
        <f>IF('TECH SURVEY'!K12="","",'TECH SURVEY'!K12)</f>
        <v>CLOUD MANAGEMENT</v>
      </c>
      <c r="L12" s="8"/>
    </row>
    <row r="13" spans="1:12" x14ac:dyDescent="0.35">
      <c r="B13" s="4" t="str">
        <f>IF('TECH SURVEY'!B13="","",'TECH SURVEY'!B13)</f>
        <v>C/C++/C#</v>
      </c>
      <c r="C13" s="8"/>
      <c r="E13" s="12" t="str">
        <f>IF('TECH SURVEY'!E13="","",'TECH SURVEY'!E13)</f>
        <v>DOS</v>
      </c>
      <c r="F13" s="13"/>
      <c r="H13" s="10" t="str">
        <f>IF('TECH SURVEY'!H13="","",'TECH SURVEY'!H13)</f>
        <v>SSAS</v>
      </c>
      <c r="I13" s="8"/>
      <c r="K13" s="5" t="str">
        <f>IF('TECH SURVEY'!K13="","",'TECH SURVEY'!K13)</f>
        <v>DENIAL SERVIC MITIGATION</v>
      </c>
      <c r="L13" s="8"/>
    </row>
    <row r="14" spans="1:12" x14ac:dyDescent="0.35">
      <c r="B14" s="4" t="str">
        <f>IF('TECH SURVEY'!B14="","",'TECH SURVEY'!B14)</f>
        <v>WPF</v>
      </c>
      <c r="C14" s="8"/>
      <c r="E14" s="16" t="str">
        <f>IF('TECH SURVEY'!E14="","",'TECH SURVEY'!E14)</f>
        <v/>
      </c>
      <c r="F14" s="8"/>
      <c r="H14" s="16" t="str">
        <f>IF('TECH SURVEY'!H14="","",'TECH SURVEY'!H14)</f>
        <v/>
      </c>
      <c r="I14" s="8"/>
      <c r="K14" s="5" t="str">
        <f>IF('TECH SURVEY'!K14="","",'TECH SURVEY'!K14)</f>
        <v>GPS APPLICATIONS</v>
      </c>
      <c r="L14" s="8"/>
    </row>
    <row r="15" spans="1:12" x14ac:dyDescent="0.35">
      <c r="B15" s="4" t="str">
        <f>IF('TECH SURVEY'!B15="","",'TECH SURVEY'!B15)</f>
        <v>JSPN</v>
      </c>
      <c r="C15" s="8"/>
      <c r="E15" s="16" t="str">
        <f>IF('TECH SURVEY'!E15="","",'TECH SURVEY'!E15)</f>
        <v/>
      </c>
      <c r="F15" s="8"/>
      <c r="H15" s="16" t="str">
        <f>IF('TECH SURVEY'!H15="","",'TECH SURVEY'!H15)</f>
        <v/>
      </c>
      <c r="I15" s="8"/>
      <c r="K15" s="5" t="str">
        <f>IF('TECH SURVEY'!K15="","",'TECH SURVEY'!K15)</f>
        <v>SOCIAL MEDIA MANAGEMENT</v>
      </c>
      <c r="L15" s="8"/>
    </row>
    <row r="16" spans="1:12" ht="15" thickBot="1" x14ac:dyDescent="0.4">
      <c r="B16" s="4" t="str">
        <f>IF('TECH SURVEY'!B16="","",'TECH SURVEY'!B16)</f>
        <v>HTML</v>
      </c>
      <c r="C16" s="8"/>
      <c r="E16" s="16" t="str">
        <f>IF('TECH SURVEY'!E16="","",'TECH SURVEY'!E16)</f>
        <v/>
      </c>
      <c r="F16" s="8"/>
      <c r="H16" s="22" t="str">
        <f>IF('TECH SURVEY'!H16="","",'TECH SURVEY'!H16)</f>
        <v/>
      </c>
      <c r="I16" s="9"/>
      <c r="K16" s="5" t="str">
        <f>IF('TECH SURVEY'!K16="","",'TECH SURVEY'!K16)</f>
        <v>ENCRYPTION</v>
      </c>
      <c r="L16" s="8"/>
    </row>
    <row r="17" spans="2:12" ht="15" thickBot="1" x14ac:dyDescent="0.4">
      <c r="B17" s="4" t="str">
        <f>IF('TECH SURVEY'!B17="","",'TECH SURVEY'!B17)</f>
        <v>SQL Server</v>
      </c>
      <c r="C17" s="8"/>
      <c r="E17" s="22" t="str">
        <f>IF('TECH SURVEY'!E17="","",'TECH SURVEY'!E17)</f>
        <v/>
      </c>
      <c r="F17" s="9"/>
      <c r="H17" s="14"/>
      <c r="I17" s="15"/>
      <c r="K17" s="5" t="str">
        <f>IF('TECH SURVEY'!K17="","",'TECH SURVEY'!K17)</f>
        <v>TCP SOCKETS</v>
      </c>
      <c r="L17" s="8"/>
    </row>
    <row r="18" spans="2:12" ht="19" thickBot="1" x14ac:dyDescent="0.5">
      <c r="B18" s="4" t="str">
        <f>IF('TECH SURVEY'!B18="","",'TECH SURVEY'!B18)</f>
        <v>XML</v>
      </c>
      <c r="C18" s="8"/>
      <c r="E18" s="14"/>
      <c r="F18" s="15"/>
      <c r="H18" s="6" t="s">
        <v>38</v>
      </c>
      <c r="I18" s="7" t="s">
        <v>19</v>
      </c>
      <c r="J18" s="19"/>
      <c r="K18" s="5" t="str">
        <f>IF('TECH SURVEY'!K18="","",'TECH SURVEY'!K18)</f>
        <v>IT CONSULTING</v>
      </c>
      <c r="L18" s="8"/>
    </row>
    <row r="19" spans="2:12" ht="18.5" x14ac:dyDescent="0.45">
      <c r="B19" s="4" t="str">
        <f>IF('TECH SURVEY'!B19="","",'TECH SURVEY'!B19)</f>
        <v>CSS</v>
      </c>
      <c r="C19" s="8"/>
      <c r="E19" s="6" t="s">
        <v>53</v>
      </c>
      <c r="F19" s="3" t="s">
        <v>19</v>
      </c>
      <c r="H19" s="5" t="str">
        <f>IF('TECH SURVEY'!H19="","",'TECH SURVEY'!H19)</f>
        <v>StarTeam</v>
      </c>
      <c r="I19" s="8"/>
      <c r="J19" s="20"/>
      <c r="K19" s="5" t="str">
        <f>IF('TECH SURVEY'!K19="","",'TECH SURVEY'!K19)</f>
        <v>APP DEVELOPMENT</v>
      </c>
      <c r="L19" s="8"/>
    </row>
    <row r="20" spans="2:12" x14ac:dyDescent="0.35">
      <c r="B20" s="4" t="str">
        <f>IF('TECH SURVEY'!B20="","",'TECH SURVEY'!B20)</f>
        <v>Java</v>
      </c>
      <c r="C20" s="8"/>
      <c r="E20" s="5" t="str">
        <f>IF('TECH SURVEY'!E20="","",'TECH SURVEY'!E20)</f>
        <v>Apple</v>
      </c>
      <c r="F20" s="8"/>
      <c r="H20" s="5" t="str">
        <f>IF('TECH SURVEY'!H20="","",'TECH SURVEY'!H20)</f>
        <v>MS Visual Studio</v>
      </c>
      <c r="I20" s="8"/>
      <c r="J20" s="20"/>
      <c r="K20" s="5" t="str">
        <f>IF('TECH SURVEY'!K20="","",'TECH SURVEY'!K20)</f>
        <v>NETWORKING</v>
      </c>
      <c r="L20" s="8"/>
    </row>
    <row r="21" spans="2:12" x14ac:dyDescent="0.35">
      <c r="B21" s="4" t="str">
        <f>IF('TECH SURVEY'!B21="","",'TECH SURVEY'!B21)</f>
        <v>Objective C</v>
      </c>
      <c r="C21" s="8"/>
      <c r="E21" s="5" t="str">
        <f>IF('TECH SURVEY'!E21="","",'TECH SURVEY'!E21)</f>
        <v>Intel Based</v>
      </c>
      <c r="F21" s="8"/>
      <c r="H21" s="5" t="str">
        <f>IF('TECH SURVEY'!H21="","",'TECH SURVEY'!H21)</f>
        <v>Adobe Illustrator</v>
      </c>
      <c r="I21" s="8"/>
      <c r="J21" s="20"/>
      <c r="K21" s="5" t="str">
        <f>IF('TECH SURVEY'!K21="","",'TECH SURVEY'!K21)</f>
        <v>DATA CENTER SETUP</v>
      </c>
      <c r="L21" s="8"/>
    </row>
    <row r="22" spans="2:12" x14ac:dyDescent="0.35">
      <c r="B22" s="16" t="str">
        <f>IF('TECH SURVEY'!B22="","",'TECH SURVEY'!B22)</f>
        <v/>
      </c>
      <c r="C22" s="8"/>
      <c r="E22" s="5" t="str">
        <f>IF('TECH SURVEY'!E22="","",'TECH SURVEY'!E22)</f>
        <v>HP Switches</v>
      </c>
      <c r="F22" s="8"/>
      <c r="H22" s="5" t="str">
        <f>IF('TECH SURVEY'!H22="","",'TECH SURVEY'!H22)</f>
        <v>MS Excel</v>
      </c>
      <c r="I22" s="8"/>
      <c r="J22" s="20"/>
      <c r="K22" s="5" t="str">
        <f>IF('TECH SURVEY'!K22="","",'TECH SURVEY'!K22)</f>
        <v>VIRUS REMOVAL</v>
      </c>
      <c r="L22" s="8"/>
    </row>
    <row r="23" spans="2:12" x14ac:dyDescent="0.35">
      <c r="B23" s="16" t="str">
        <f>IF('TECH SURVEY'!B23="","",'TECH SURVEY'!B23)</f>
        <v/>
      </c>
      <c r="C23" s="8"/>
      <c r="E23" s="5" t="str">
        <f>IF('TECH SURVEY'!E23="","",'TECH SURVEY'!E23)</f>
        <v>Desktop Conf.</v>
      </c>
      <c r="F23" s="8"/>
      <c r="H23" s="5" t="str">
        <f>IF('TECH SURVEY'!H23="","",'TECH SURVEY'!H23)</f>
        <v>MS PowerPoint</v>
      </c>
      <c r="I23" s="8"/>
      <c r="J23" s="20"/>
      <c r="K23" s="16" t="str">
        <f>IF('TECH SURVEY'!K23="","",'TECH SURVEY'!K23)</f>
        <v/>
      </c>
      <c r="L23" s="8"/>
    </row>
    <row r="24" spans="2:12" x14ac:dyDescent="0.35">
      <c r="B24" s="16" t="str">
        <f>IF('TECH SURVEY'!B24="","",'TECH SURVEY'!B24)</f>
        <v/>
      </c>
      <c r="C24" s="8"/>
      <c r="E24" s="5" t="str">
        <f>IF('TECH SURVEY'!E24="","",'TECH SURVEY'!E24)</f>
        <v>Watchguard</v>
      </c>
      <c r="F24" s="8"/>
      <c r="H24" s="5" t="str">
        <f>IF('TECH SURVEY'!H24="","",'TECH SURVEY'!H24)</f>
        <v>MS Publisher</v>
      </c>
      <c r="I24" s="8"/>
      <c r="J24" s="20"/>
      <c r="K24" s="16" t="str">
        <f>IF('TECH SURVEY'!K24="","",'TECH SURVEY'!K24)</f>
        <v/>
      </c>
      <c r="L24" s="8"/>
    </row>
    <row r="25" spans="2:12" x14ac:dyDescent="0.35">
      <c r="B25" s="16" t="str">
        <f>IF('TECH SURVEY'!B25="","",'TECH SURVEY'!B25)</f>
        <v/>
      </c>
      <c r="C25" s="8"/>
      <c r="E25" s="5" t="str">
        <f>IF('TECH SURVEY'!E25="","",'TECH SURVEY'!E25)</f>
        <v>Prog. Scanners</v>
      </c>
      <c r="F25" s="8"/>
      <c r="H25" s="5" t="str">
        <f>IF('TECH SURVEY'!H25="","",'TECH SURVEY'!H25)</f>
        <v>MS Word</v>
      </c>
      <c r="I25" s="8"/>
      <c r="J25" s="20"/>
      <c r="K25" s="16" t="str">
        <f>IF('TECH SURVEY'!K25="","",'TECH SURVEY'!K25)</f>
        <v/>
      </c>
      <c r="L25" s="8"/>
    </row>
    <row r="26" spans="2:12" x14ac:dyDescent="0.35">
      <c r="B26" s="16" t="str">
        <f>IF('TECH SURVEY'!B26="","",'TECH SURVEY'!B26)</f>
        <v/>
      </c>
      <c r="C26" s="8"/>
      <c r="E26" s="16" t="str">
        <f>IF('TECH SURVEY'!E26="","",'TECH SURVEY'!E26)</f>
        <v/>
      </c>
      <c r="F26" s="8"/>
      <c r="H26" s="5" t="str">
        <f>IF('TECH SURVEY'!H26="","",'TECH SURVEY'!H26)</f>
        <v>Sage 50</v>
      </c>
      <c r="I26" s="8"/>
      <c r="J26" s="20"/>
      <c r="K26" s="16" t="str">
        <f>IF('TECH SURVEY'!K26="","",'TECH SURVEY'!K26)</f>
        <v/>
      </c>
      <c r="L26" s="8"/>
    </row>
    <row r="27" spans="2:12" x14ac:dyDescent="0.35">
      <c r="B27" s="16" t="str">
        <f>IF('TECH SURVEY'!B27="","",'TECH SURVEY'!B27)</f>
        <v/>
      </c>
      <c r="C27" s="8"/>
      <c r="E27" s="16" t="str">
        <f>IF('TECH SURVEY'!E27="","",'TECH SURVEY'!E27)</f>
        <v/>
      </c>
      <c r="F27" s="8"/>
      <c r="H27" s="5" t="str">
        <f>IF('TECH SURVEY'!H27="","",'TECH SURVEY'!H27)</f>
        <v>Imail</v>
      </c>
      <c r="I27" s="8"/>
      <c r="J27" s="20"/>
      <c r="K27" s="16" t="str">
        <f>IF('TECH SURVEY'!K27="","",'TECH SURVEY'!K27)</f>
        <v/>
      </c>
      <c r="L27" s="8"/>
    </row>
    <row r="28" spans="2:12" x14ac:dyDescent="0.35">
      <c r="B28" s="16" t="str">
        <f>IF('TECH SURVEY'!B28="","",'TECH SURVEY'!B28)</f>
        <v/>
      </c>
      <c r="C28" s="8"/>
      <c r="E28" s="16" t="str">
        <f>IF('TECH SURVEY'!E28="","",'TECH SURVEY'!E28)</f>
        <v/>
      </c>
      <c r="F28" s="8"/>
      <c r="H28" s="5" t="str">
        <f>IF('TECH SURVEY'!H28="","",'TECH SURVEY'!H28)</f>
        <v>MS IIS</v>
      </c>
      <c r="I28" s="8"/>
      <c r="J28" s="20"/>
      <c r="K28" s="16" t="str">
        <f>IF('TECH SURVEY'!K28="","",'TECH SURVEY'!K28)</f>
        <v/>
      </c>
      <c r="L28" s="8"/>
    </row>
    <row r="29" spans="2:12" x14ac:dyDescent="0.35">
      <c r="B29" s="16" t="str">
        <f>IF('TECH SURVEY'!B29="","",'TECH SURVEY'!B29)</f>
        <v/>
      </c>
      <c r="C29" s="8"/>
      <c r="E29" s="16" t="str">
        <f>IF('TECH SURVEY'!E29="","",'TECH SURVEY'!E29)</f>
        <v/>
      </c>
      <c r="F29" s="8"/>
      <c r="H29" s="5" t="str">
        <f>IF('TECH SURVEY'!H29="","",'TECH SURVEY'!H29)</f>
        <v>MS Project</v>
      </c>
      <c r="I29" s="8"/>
      <c r="J29" s="20"/>
      <c r="K29" s="16" t="str">
        <f>IF('TECH SURVEY'!K29="","",'TECH SURVEY'!K29)</f>
        <v/>
      </c>
      <c r="L29" s="8"/>
    </row>
    <row r="30" spans="2:12" x14ac:dyDescent="0.35">
      <c r="B30" s="16" t="str">
        <f>IF('TECH SURVEY'!B30="","",'TECH SURVEY'!B30)</f>
        <v/>
      </c>
      <c r="C30" s="8"/>
      <c r="E30" s="16" t="str">
        <f>IF('TECH SURVEY'!E30="","",'TECH SURVEY'!E30)</f>
        <v/>
      </c>
      <c r="F30" s="8"/>
      <c r="H30" s="5" t="str">
        <f>IF('TECH SURVEY'!H30="","",'TECH SURVEY'!H30)</f>
        <v>MS Team Server</v>
      </c>
      <c r="I30" s="8"/>
      <c r="J30" s="20"/>
      <c r="K30" s="16" t="str">
        <f>IF('TECH SURVEY'!K30="","",'TECH SURVEY'!K30)</f>
        <v/>
      </c>
      <c r="L30" s="8"/>
    </row>
    <row r="31" spans="2:12" x14ac:dyDescent="0.35">
      <c r="B31" s="16" t="str">
        <f>IF('TECH SURVEY'!B31="","",'TECH SURVEY'!B31)</f>
        <v/>
      </c>
      <c r="C31" s="8"/>
      <c r="E31" s="16" t="str">
        <f>IF('TECH SURVEY'!E31="","",'TECH SURVEY'!E31)</f>
        <v/>
      </c>
      <c r="F31" s="8"/>
      <c r="H31" s="5" t="str">
        <f>IF('TECH SURVEY'!H31="","",'TECH SURVEY'!H31)</f>
        <v>Symantec</v>
      </c>
      <c r="I31" s="8"/>
      <c r="J31" s="20"/>
      <c r="K31" s="16" t="str">
        <f>IF('TECH SURVEY'!K31="","",'TECH SURVEY'!K31)</f>
        <v/>
      </c>
      <c r="L31" s="8"/>
    </row>
    <row r="32" spans="2:12" x14ac:dyDescent="0.35">
      <c r="B32" s="16" t="str">
        <f>IF('TECH SURVEY'!B32="","",'TECH SURVEY'!B32)</f>
        <v/>
      </c>
      <c r="C32" s="8"/>
      <c r="E32" s="16" t="str">
        <f>IF('TECH SURVEY'!E32="","",'TECH SURVEY'!E32)</f>
        <v/>
      </c>
      <c r="F32" s="8"/>
      <c r="H32" s="5" t="str">
        <f>IF('TECH SURVEY'!H32="","",'TECH SURVEY'!H32)</f>
        <v>MS Azure</v>
      </c>
      <c r="I32" s="8"/>
      <c r="J32" s="20"/>
      <c r="K32" s="16" t="str">
        <f>IF('TECH SURVEY'!K32="","",'TECH SURVEY'!K32)</f>
        <v/>
      </c>
      <c r="L32" s="8"/>
    </row>
    <row r="33" spans="2:12" x14ac:dyDescent="0.35">
      <c r="B33" s="16" t="str">
        <f>IF('TECH SURVEY'!B33="","",'TECH SURVEY'!B33)</f>
        <v/>
      </c>
      <c r="C33" s="8"/>
      <c r="E33" s="16" t="str">
        <f>IF('TECH SURVEY'!E33="","",'TECH SURVEY'!E33)</f>
        <v/>
      </c>
      <c r="F33" s="8"/>
      <c r="H33" s="16" t="str">
        <f>IF('TECH SURVEY'!H33="","",'TECH SURVEY'!H33)</f>
        <v/>
      </c>
      <c r="I33" s="8"/>
      <c r="J33" s="20"/>
      <c r="K33" s="16" t="str">
        <f>IF('TECH SURVEY'!K33="","",'TECH SURVEY'!K33)</f>
        <v/>
      </c>
      <c r="L33" s="8"/>
    </row>
    <row r="34" spans="2:12" x14ac:dyDescent="0.35">
      <c r="B34" s="16" t="str">
        <f>IF('TECH SURVEY'!B34="","",'TECH SURVEY'!B34)</f>
        <v/>
      </c>
      <c r="C34" s="8"/>
      <c r="E34" s="16" t="str">
        <f>IF('TECH SURVEY'!E34="","",'TECH SURVEY'!E34)</f>
        <v/>
      </c>
      <c r="F34" s="8"/>
      <c r="H34" s="16" t="str">
        <f>IF('TECH SURVEY'!H34="","",'TECH SURVEY'!H34)</f>
        <v/>
      </c>
      <c r="I34" s="8"/>
      <c r="J34" s="20"/>
      <c r="K34" s="16" t="str">
        <f>IF('TECH SURVEY'!K34="","",'TECH SURVEY'!K34)</f>
        <v/>
      </c>
      <c r="L34" s="8"/>
    </row>
    <row r="35" spans="2:12" x14ac:dyDescent="0.35">
      <c r="B35" s="16" t="str">
        <f>IF('TECH SURVEY'!B35="","",'TECH SURVEY'!B35)</f>
        <v/>
      </c>
      <c r="C35" s="8"/>
      <c r="E35" s="16" t="str">
        <f>IF('TECH SURVEY'!E35="","",'TECH SURVEY'!E35)</f>
        <v/>
      </c>
      <c r="F35" s="8"/>
      <c r="H35" s="16" t="str">
        <f>IF('TECH SURVEY'!H35="","",'TECH SURVEY'!H35)</f>
        <v/>
      </c>
      <c r="I35" s="8"/>
      <c r="J35" s="20"/>
      <c r="K35" s="16" t="str">
        <f>IF('TECH SURVEY'!K35="","",'TECH SURVEY'!K35)</f>
        <v/>
      </c>
      <c r="L35" s="8"/>
    </row>
    <row r="36" spans="2:12" x14ac:dyDescent="0.35">
      <c r="B36" s="16" t="str">
        <f>IF('TECH SURVEY'!B36="","",'TECH SURVEY'!B36)</f>
        <v/>
      </c>
      <c r="C36" s="8"/>
      <c r="E36" s="16" t="str">
        <f>IF('TECH SURVEY'!E36="","",'TECH SURVEY'!E36)</f>
        <v/>
      </c>
      <c r="F36" s="8"/>
      <c r="H36" s="16" t="str">
        <f>IF('TECH SURVEY'!H36="","",'TECH SURVEY'!H36)</f>
        <v/>
      </c>
      <c r="I36" s="8"/>
      <c r="J36" s="20"/>
      <c r="K36" s="16" t="str">
        <f>IF('TECH SURVEY'!K36="","",'TECH SURVEY'!K36)</f>
        <v/>
      </c>
      <c r="L36" s="8"/>
    </row>
    <row r="37" spans="2:12" x14ac:dyDescent="0.35">
      <c r="B37" s="16" t="str">
        <f>IF('TECH SURVEY'!B37="","",'TECH SURVEY'!B37)</f>
        <v/>
      </c>
      <c r="C37" s="8"/>
      <c r="E37" s="16" t="str">
        <f>IF('TECH SURVEY'!E37="","",'TECH SURVEY'!E37)</f>
        <v/>
      </c>
      <c r="F37" s="8"/>
      <c r="H37" s="16" t="str">
        <f>IF('TECH SURVEY'!H37="","",'TECH SURVEY'!H37)</f>
        <v/>
      </c>
      <c r="I37" s="8"/>
      <c r="J37" s="20"/>
      <c r="K37" s="16" t="str">
        <f>IF('TECH SURVEY'!K37="","",'TECH SURVEY'!K37)</f>
        <v/>
      </c>
      <c r="L37" s="8"/>
    </row>
    <row r="38" spans="2:12" ht="15" thickBot="1" x14ac:dyDescent="0.4">
      <c r="B38" s="22" t="str">
        <f>IF('TECH SURVEY'!B38="","",'TECH SURVEY'!B38)</f>
        <v/>
      </c>
      <c r="C38" s="9"/>
      <c r="E38" s="22" t="str">
        <f>IF('TECH SURVEY'!E38="","",'TECH SURVEY'!E38)</f>
        <v/>
      </c>
      <c r="F38" s="9"/>
      <c r="H38" s="22" t="str">
        <f>IF('TECH SURVEY'!H38="","",'TECH SURVEY'!H38)</f>
        <v/>
      </c>
      <c r="I38" s="9"/>
      <c r="J38" s="21"/>
      <c r="K38" s="22" t="str">
        <f>IF('TECH SURVEY'!K38="","",'TECH SURVEY'!K38)</f>
        <v/>
      </c>
      <c r="L38" s="9"/>
    </row>
  </sheetData>
  <sheetProtection sheet="1" objects="1" scenarios="1"/>
  <mergeCells count="1">
    <mergeCell ref="B1:L1"/>
  </mergeCells>
  <conditionalFormatting sqref="C4:C31">
    <cfRule type="colorScale" priority="14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C5:C12">
    <cfRule type="colorScale" priority="13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L4:L31">
    <cfRule type="colorScale" priority="12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I4:I9">
    <cfRule type="colorScale" priority="11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I17:I32">
    <cfRule type="colorScale" priority="10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F18:F25">
    <cfRule type="colorScale" priority="9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F4:F13">
    <cfRule type="colorScale" priority="8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F22:F31">
    <cfRule type="colorScale" priority="7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I33:I38">
    <cfRule type="colorScale" priority="6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L32:L38">
    <cfRule type="colorScale" priority="5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F32:F38">
    <cfRule type="colorScale" priority="4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C32:C38">
    <cfRule type="colorScale" priority="3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I10:I16">
    <cfRule type="colorScale" priority="2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F14:F17">
    <cfRule type="colorScale" priority="1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dataValidations count="2">
    <dataValidation type="whole" showInputMessage="1" showErrorMessage="1" promptTitle="Indicate Your Experience; 0 - 9" prompt="Enter your experience with the subject; 0 indicates little or no knowledge; 9 means world renoun expert." sqref="I19:I38 L4:L38 C4:C38 F20:F38 I4:I17 F4:F18">
      <formula1>0</formula1>
      <formula2>9</formula2>
    </dataValidation>
    <dataValidation allowBlank="1" showInputMessage="1" showErrorMessage="1" promptTitle="Enter New Content On First Sheet" prompt="To enter new content, please go to teh &quot;TECH SURVEY&quot; sheet and enter the new information there.  It will appear here as well." sqref="B22:B38 E14:E17 H14:H16 H33:H38 K23:K38 E26:E38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B4" sqref="B4"/>
    </sheetView>
  </sheetViews>
  <sheetFormatPr defaultRowHeight="14.5" x14ac:dyDescent="0.35"/>
  <cols>
    <col min="1" max="1" width="2.26953125" customWidth="1"/>
    <col min="2" max="2" width="18.453125" customWidth="1"/>
    <col min="3" max="3" width="12.54296875" customWidth="1"/>
    <col min="4" max="4" width="2.26953125" customWidth="1"/>
    <col min="5" max="5" width="24" customWidth="1"/>
    <col min="6" max="6" width="12.54296875" customWidth="1"/>
    <col min="7" max="7" width="1.7265625" customWidth="1"/>
    <col min="8" max="8" width="15.54296875" customWidth="1"/>
    <col min="9" max="9" width="12.54296875" customWidth="1"/>
    <col min="10" max="10" width="1.81640625" customWidth="1"/>
    <col min="11" max="11" width="26.1796875" customWidth="1"/>
    <col min="12" max="12" width="12.54296875" customWidth="1"/>
  </cols>
  <sheetData>
    <row r="1" spans="1:12" ht="46" x14ac:dyDescent="1">
      <c r="B1" s="24" t="s">
        <v>85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" thickBot="1" x14ac:dyDescent="0.4"/>
    <row r="3" spans="1:12" ht="18.5" x14ac:dyDescent="0.45">
      <c r="A3" s="1"/>
      <c r="B3" s="2" t="s">
        <v>0</v>
      </c>
      <c r="C3" s="3" t="s">
        <v>19</v>
      </c>
      <c r="D3" s="1"/>
      <c r="E3" s="6" t="s">
        <v>20</v>
      </c>
      <c r="F3" s="3" t="s">
        <v>19</v>
      </c>
      <c r="G3" s="1"/>
      <c r="H3" s="6" t="s">
        <v>31</v>
      </c>
      <c r="I3" s="3" t="s">
        <v>19</v>
      </c>
      <c r="J3" s="1"/>
      <c r="K3" s="6" t="s">
        <v>60</v>
      </c>
      <c r="L3" s="3" t="s">
        <v>19</v>
      </c>
    </row>
    <row r="4" spans="1:12" x14ac:dyDescent="0.35">
      <c r="B4" s="4" t="str">
        <f>IF('TECH SURVEY'!B4="","",'TECH SURVEY'!B4)</f>
        <v>Delphi</v>
      </c>
      <c r="C4" s="17" t="str">
        <f>IF('JOB REQUIREMENTS'!C4=0,"",'TECH SURVEY'!C4-'JOB REQUIREMENTS'!C4)</f>
        <v/>
      </c>
      <c r="E4" s="5" t="str">
        <f>IF('TECH SURVEY'!E4="","",'TECH SURVEY'!E4)</f>
        <v>Windows</v>
      </c>
      <c r="F4" s="17" t="str">
        <f>IF('JOB REQUIREMENTS'!F4=0,"",'TECH SURVEY'!F4-'JOB REQUIREMENTS'!F4)</f>
        <v/>
      </c>
      <c r="H4" s="5" t="str">
        <f>IF('TECH SURVEY'!H4="","",'TECH SURVEY'!H4)</f>
        <v>MySQL</v>
      </c>
      <c r="I4" s="17" t="str">
        <f>IF('JOB REQUIREMENTS'!I4=0,"",'TECH SURVEY'!I4-'JOB REQUIREMENTS'!I4)</f>
        <v/>
      </c>
      <c r="K4" s="5" t="str">
        <f>IF('TECH SURVEY'!K4="","",'TECH SURVEY'!K4)</f>
        <v>SYSTEM INTEGRATION</v>
      </c>
      <c r="L4" s="25" t="str">
        <f>IF('JOB REQUIREMENTS'!L4=0,"",'TECH SURVEY'!L4-'JOB REQUIREMENTS'!L4)</f>
        <v/>
      </c>
    </row>
    <row r="5" spans="1:12" x14ac:dyDescent="0.35">
      <c r="B5" s="4" t="str">
        <f>IF('TECH SURVEY'!B5="","",'TECH SURVEY'!B5)</f>
        <v>JQuery</v>
      </c>
      <c r="C5" s="17" t="str">
        <f>IF('JOB REQUIREMENTS'!C5=0,"",'TECH SURVEY'!C5-'JOB REQUIREMENTS'!C5)</f>
        <v/>
      </c>
      <c r="E5" s="5" t="str">
        <f>IF('TECH SURVEY'!E5="","",'TECH SURVEY'!E5)</f>
        <v>Cisco</v>
      </c>
      <c r="F5" s="17" t="str">
        <f>IF('JOB REQUIREMENTS'!F5=0,"",'TECH SURVEY'!F5-'JOB REQUIREMENTS'!F5)</f>
        <v/>
      </c>
      <c r="H5" s="5" t="str">
        <f>IF('TECH SURVEY'!H5="","",'TECH SURVEY'!H5)</f>
        <v>MS Access</v>
      </c>
      <c r="I5" s="17" t="str">
        <f>IF('JOB REQUIREMENTS'!I5=0,"",'TECH SURVEY'!I5-'JOB REQUIREMENTS'!I5)</f>
        <v/>
      </c>
      <c r="K5" s="5" t="str">
        <f>IF('TECH SURVEY'!K5="","",'TECH SURVEY'!K5)</f>
        <v>WINDOWS APP DEV</v>
      </c>
      <c r="L5" s="17" t="str">
        <f>IF('JOB REQUIREMENTS'!L5=0,"",'TECH SURVEY'!L5-'JOB REQUIREMENTS'!L5)</f>
        <v/>
      </c>
    </row>
    <row r="6" spans="1:12" x14ac:dyDescent="0.35">
      <c r="B6" s="4" t="str">
        <f>IF('TECH SURVEY'!B6="","",'TECH SURVEY'!B6)</f>
        <v>PHP</v>
      </c>
      <c r="C6" s="17" t="str">
        <f>IF('JOB REQUIREMENTS'!C6=0,"",'TECH SURVEY'!C6-'JOB REQUIREMENTS'!C6)</f>
        <v/>
      </c>
      <c r="E6" s="5" t="str">
        <f>IF('TECH SURVEY'!E6="","",'TECH SURVEY'!E6)</f>
        <v>OS2</v>
      </c>
      <c r="F6" s="17" t="str">
        <f>IF('JOB REQUIREMENTS'!F6=0,"",'TECH SURVEY'!F6-'JOB REQUIREMENTS'!F6)</f>
        <v/>
      </c>
      <c r="H6" s="5" t="str">
        <f>IF('TECH SURVEY'!H6="","",'TECH SURVEY'!H6)</f>
        <v>MS SQL Server</v>
      </c>
      <c r="I6" s="17" t="str">
        <f>IF('JOB REQUIREMENTS'!I6=0,"",'TECH SURVEY'!I6-'JOB REQUIREMENTS'!I6)</f>
        <v/>
      </c>
      <c r="K6" s="5" t="str">
        <f>IF('TECH SURVEY'!K6="","",'TECH SURVEY'!K6)</f>
        <v>GAME DEV</v>
      </c>
      <c r="L6" s="17" t="str">
        <f>IF('JOB REQUIREMENTS'!L6=0,"",'TECH SURVEY'!L6-'JOB REQUIREMENTS'!L6)</f>
        <v/>
      </c>
    </row>
    <row r="7" spans="1:12" x14ac:dyDescent="0.35">
      <c r="B7" s="4" t="str">
        <f>IF('TECH SURVEY'!B7="","",'TECH SURVEY'!B7)</f>
        <v>Visual Basic</v>
      </c>
      <c r="C7" s="17" t="str">
        <f>IF('JOB REQUIREMENTS'!C7=0,"",'TECH SURVEY'!C7-'JOB REQUIREMENTS'!C7)</f>
        <v/>
      </c>
      <c r="E7" s="5" t="str">
        <f>IF('TECH SURVEY'!E7="","",'TECH SURVEY'!E7)</f>
        <v>MacOS</v>
      </c>
      <c r="F7" s="17" t="str">
        <f>IF('JOB REQUIREMENTS'!F7=0,"",'TECH SURVEY'!F7-'JOB REQUIREMENTS'!F7)</f>
        <v/>
      </c>
      <c r="H7" s="5" t="str">
        <f>IF('TECH SURVEY'!H7="","",'TECH SURVEY'!H7)</f>
        <v>Oracle</v>
      </c>
      <c r="I7" s="17" t="str">
        <f>IF('JOB REQUIREMENTS'!I7=0,"",'TECH SURVEY'!I7-'JOB REQUIREMENTS'!I7)</f>
        <v/>
      </c>
      <c r="K7" s="5" t="str">
        <f>IF('TECH SURVEY'!K7="","",'TECH SURVEY'!K7)</f>
        <v>WEB DESIGN</v>
      </c>
      <c r="L7" s="17" t="str">
        <f>IF('JOB REQUIREMENTS'!L7=0,"",'TECH SURVEY'!L7-'JOB REQUIREMENTS'!L7)</f>
        <v/>
      </c>
    </row>
    <row r="8" spans="1:12" x14ac:dyDescent="0.35">
      <c r="B8" s="4" t="str">
        <f>IF('TECH SURVEY'!B8="","",'TECH SURVEY'!B8)</f>
        <v>COBOL</v>
      </c>
      <c r="C8" s="17" t="str">
        <f>IF('JOB REQUIREMENTS'!C8=0,"",'TECH SURVEY'!C8-'JOB REQUIREMENTS'!C8)</f>
        <v/>
      </c>
      <c r="E8" s="5" t="str">
        <f>IF('TECH SURVEY'!E8="","",'TECH SURVEY'!E8)</f>
        <v>iOS</v>
      </c>
      <c r="F8" s="17" t="str">
        <f>IF('JOB REQUIREMENTS'!F8=0,"",'TECH SURVEY'!F8-'JOB REQUIREMENTS'!F8)</f>
        <v/>
      </c>
      <c r="H8" s="5" t="str">
        <f>IF('TECH SURVEY'!H8="","",'TECH SURVEY'!H8)</f>
        <v>dBase</v>
      </c>
      <c r="I8" s="17" t="str">
        <f>IF('JOB REQUIREMENTS'!I8=0,"",'TECH SURVEY'!I8-'JOB REQUIREMENTS'!I8)</f>
        <v/>
      </c>
      <c r="K8" s="5" t="str">
        <f>IF('TECH SURVEY'!K8="","",'TECH SURVEY'!K8)</f>
        <v>API</v>
      </c>
      <c r="L8" s="17" t="str">
        <f>IF('JOB REQUIREMENTS'!L8=0,"",'TECH SURVEY'!L8-'JOB REQUIREMENTS'!L8)</f>
        <v/>
      </c>
    </row>
    <row r="9" spans="1:12" x14ac:dyDescent="0.35">
      <c r="B9" s="4" t="str">
        <f>IF('TECH SURVEY'!B9="","",'TECH SURVEY'!B9)</f>
        <v>ASP.net</v>
      </c>
      <c r="C9" s="17" t="str">
        <f>IF('JOB REQUIREMENTS'!C9=0,"",'TECH SURVEY'!C9-'JOB REQUIREMENTS'!C9)</f>
        <v/>
      </c>
      <c r="E9" s="5" t="str">
        <f>IF('TECH SURVEY'!E9="","",'TECH SURVEY'!E9)</f>
        <v>VMWare</v>
      </c>
      <c r="F9" s="17" t="str">
        <f>IF('JOB REQUIREMENTS'!F9=0,"",'TECH SURVEY'!F9-'JOB REQUIREMENTS'!F9)</f>
        <v/>
      </c>
      <c r="H9" s="5" t="str">
        <f>IF('TECH SURVEY'!H9="","",'TECH SURVEY'!H9)</f>
        <v>SQLite</v>
      </c>
      <c r="I9" s="17" t="str">
        <f>IF('JOB REQUIREMENTS'!I9=0,"",'TECH SURVEY'!I9-'JOB REQUIREMENTS'!I9)</f>
        <v/>
      </c>
      <c r="K9" s="5" t="str">
        <f>IF('TECH SURVEY'!K9="","",'TECH SURVEY'!K9)</f>
        <v>SYSTEM DESIGN</v>
      </c>
      <c r="L9" s="17" t="str">
        <f>IF('JOB REQUIREMENTS'!L9=0,"",'TECH SURVEY'!L9-'JOB REQUIREMENTS'!L9)</f>
        <v/>
      </c>
    </row>
    <row r="10" spans="1:12" x14ac:dyDescent="0.35">
      <c r="B10" s="4" t="str">
        <f>IF('TECH SURVEY'!B10="","",'TECH SURVEY'!B10)</f>
        <v>Javascript</v>
      </c>
      <c r="C10" s="17" t="str">
        <f>IF('JOB REQUIREMENTS'!C10=0,"",'TECH SURVEY'!C10-'JOB REQUIREMENTS'!C10)</f>
        <v/>
      </c>
      <c r="E10" s="5" t="str">
        <f>IF('TECH SURVEY'!E10="","",'TECH SURVEY'!E10)</f>
        <v>Unix</v>
      </c>
      <c r="F10" s="17" t="str">
        <f>IF('JOB REQUIREMENTS'!F10=0,"",'TECH SURVEY'!F10-'JOB REQUIREMENTS'!F10)</f>
        <v/>
      </c>
      <c r="H10" s="10" t="str">
        <f>IF('TECH SURVEY'!H10="","",'TECH SURVEY'!H10)</f>
        <v>SQL</v>
      </c>
      <c r="I10" s="17" t="str">
        <f>IF('JOB REQUIREMENTS'!I10=0,"",'TECH SURVEY'!I10-'JOB REQUIREMENTS'!I10)</f>
        <v/>
      </c>
      <c r="K10" s="5" t="str">
        <f>IF('TECH SURVEY'!K10="","",'TECH SURVEY'!K10)</f>
        <v>PROJECT MANAGEMENT</v>
      </c>
      <c r="L10" s="17" t="str">
        <f>IF('JOB REQUIREMENTS'!L10=0,"",'TECH SURVEY'!L10-'JOB REQUIREMENTS'!L10)</f>
        <v/>
      </c>
    </row>
    <row r="11" spans="1:12" x14ac:dyDescent="0.35">
      <c r="B11" s="4" t="str">
        <f>IF('TECH SURVEY'!B11="","",'TECH SURVEY'!B11)</f>
        <v>AJAX</v>
      </c>
      <c r="C11" s="17" t="str">
        <f>IF('JOB REQUIREMENTS'!C11=0,"",'TECH SURVEY'!C11-'JOB REQUIREMENTS'!C11)</f>
        <v/>
      </c>
      <c r="E11" s="5" t="str">
        <f>IF('TECH SURVEY'!E11="","",'TECH SURVEY'!E11)</f>
        <v>Android</v>
      </c>
      <c r="F11" s="17" t="str">
        <f>IF('JOB REQUIREMENTS'!F11=0,"",'TECH SURVEY'!F11-'JOB REQUIREMENTS'!F11)</f>
        <v/>
      </c>
      <c r="H11" s="10" t="str">
        <f>IF('TECH SURVEY'!H11="","",'TECH SURVEY'!H11)</f>
        <v>SSIS</v>
      </c>
      <c r="I11" s="17" t="str">
        <f>IF('JOB REQUIREMENTS'!I11=0,"",'TECH SURVEY'!I11-'JOB REQUIREMENTS'!I11)</f>
        <v/>
      </c>
      <c r="K11" s="5" t="str">
        <f>IF('TECH SURVEY'!K11="","",'TECH SURVEY'!K11)</f>
        <v>SOFTWARE ARCHITECTURE</v>
      </c>
      <c r="L11" s="17" t="str">
        <f>IF('JOB REQUIREMENTS'!L11=0,"",'TECH SURVEY'!L11-'JOB REQUIREMENTS'!L11)</f>
        <v/>
      </c>
    </row>
    <row r="12" spans="1:12" x14ac:dyDescent="0.35">
      <c r="B12" s="4" t="str">
        <f>IF('TECH SURVEY'!B12="","",'TECH SURVEY'!B12)</f>
        <v>ASP.net MVC</v>
      </c>
      <c r="C12" s="17" t="str">
        <f>IF('JOB REQUIREMENTS'!C12=0,"",'TECH SURVEY'!C12-'JOB REQUIREMENTS'!C12)</f>
        <v/>
      </c>
      <c r="E12" s="5" t="str">
        <f>IF('TECH SURVEY'!E12="","",'TECH SURVEY'!E12)</f>
        <v>Linux</v>
      </c>
      <c r="F12" s="17" t="str">
        <f>IF('JOB REQUIREMENTS'!F12=0,"",'TECH SURVEY'!F12-'JOB REQUIREMENTS'!F12)</f>
        <v/>
      </c>
      <c r="H12" s="10" t="str">
        <f>IF('TECH SURVEY'!H12="","",'TECH SURVEY'!H12)</f>
        <v>SSRS</v>
      </c>
      <c r="I12" s="17" t="str">
        <f>IF('JOB REQUIREMENTS'!I12=0,"",'TECH SURVEY'!I12-'JOB REQUIREMENTS'!I12)</f>
        <v/>
      </c>
      <c r="K12" s="5" t="str">
        <f>IF('TECH SURVEY'!K12="","",'TECH SURVEY'!K12)</f>
        <v>CLOUD MANAGEMENT</v>
      </c>
      <c r="L12" s="17" t="str">
        <f>IF('JOB REQUIREMENTS'!L12=0,"",'TECH SURVEY'!L12-'JOB REQUIREMENTS'!L12)</f>
        <v/>
      </c>
    </row>
    <row r="13" spans="1:12" x14ac:dyDescent="0.35">
      <c r="B13" s="4" t="str">
        <f>IF('TECH SURVEY'!B13="","",'TECH SURVEY'!B13)</f>
        <v>C/C++/C#</v>
      </c>
      <c r="C13" s="17" t="str">
        <f>IF('JOB REQUIREMENTS'!C13=0,"",'TECH SURVEY'!C13-'JOB REQUIREMENTS'!C13)</f>
        <v/>
      </c>
      <c r="E13" s="12" t="str">
        <f>IF('TECH SURVEY'!E13="","",'TECH SURVEY'!E13)</f>
        <v>DOS</v>
      </c>
      <c r="F13" s="18" t="str">
        <f>IF('JOB REQUIREMENTS'!F13=0,"",'TECH SURVEY'!F13-'JOB REQUIREMENTS'!F13)</f>
        <v/>
      </c>
      <c r="H13" s="10" t="str">
        <f>IF('TECH SURVEY'!H13="","",'TECH SURVEY'!H13)</f>
        <v>SSAS</v>
      </c>
      <c r="I13" s="17" t="str">
        <f>IF('JOB REQUIREMENTS'!I13=0,"",'TECH SURVEY'!I13-'JOB REQUIREMENTS'!I13)</f>
        <v/>
      </c>
      <c r="K13" s="5" t="str">
        <f>IF('TECH SURVEY'!K13="","",'TECH SURVEY'!K13)</f>
        <v>DENIAL SERVIC MITIGATION</v>
      </c>
      <c r="L13" s="17" t="str">
        <f>IF('JOB REQUIREMENTS'!L13=0,"",'TECH SURVEY'!L13-'JOB REQUIREMENTS'!L13)</f>
        <v/>
      </c>
    </row>
    <row r="14" spans="1:12" x14ac:dyDescent="0.35">
      <c r="B14" s="4" t="str">
        <f>IF('TECH SURVEY'!B14="","",'TECH SURVEY'!B14)</f>
        <v>WPF</v>
      </c>
      <c r="C14" s="17" t="str">
        <f>IF('JOB REQUIREMENTS'!C14=0,"",'TECH SURVEY'!C14-'JOB REQUIREMENTS'!C14)</f>
        <v/>
      </c>
      <c r="E14" s="16" t="str">
        <f>IF('TECH SURVEY'!E14="","",'TECH SURVEY'!E14)</f>
        <v/>
      </c>
      <c r="F14" s="17" t="str">
        <f>IF('JOB REQUIREMENTS'!F14=0,"",'TECH SURVEY'!F14-'JOB REQUIREMENTS'!F14)</f>
        <v/>
      </c>
      <c r="H14" s="16" t="str">
        <f>IF('TECH SURVEY'!H14="","",'TECH SURVEY'!H14)</f>
        <v/>
      </c>
      <c r="I14" s="17" t="str">
        <f>IF('JOB REQUIREMENTS'!I14=0,"",'TECH SURVEY'!I14-'JOB REQUIREMENTS'!I14)</f>
        <v/>
      </c>
      <c r="K14" s="5" t="str">
        <f>IF('TECH SURVEY'!K14="","",'TECH SURVEY'!K14)</f>
        <v>GPS APPLICATIONS</v>
      </c>
      <c r="L14" s="17" t="str">
        <f>IF('JOB REQUIREMENTS'!L14=0,"",'TECH SURVEY'!L14-'JOB REQUIREMENTS'!L14)</f>
        <v/>
      </c>
    </row>
    <row r="15" spans="1:12" x14ac:dyDescent="0.35">
      <c r="B15" s="4" t="str">
        <f>IF('TECH SURVEY'!B15="","",'TECH SURVEY'!B15)</f>
        <v>JSPN</v>
      </c>
      <c r="C15" s="17" t="str">
        <f>IF('JOB REQUIREMENTS'!C15=0,"",'TECH SURVEY'!C15-'JOB REQUIREMENTS'!C15)</f>
        <v/>
      </c>
      <c r="E15" s="16" t="str">
        <f>IF('TECH SURVEY'!E15="","",'TECH SURVEY'!E15)</f>
        <v/>
      </c>
      <c r="F15" s="17" t="str">
        <f>IF('JOB REQUIREMENTS'!F15=0,"",'TECH SURVEY'!F15-'JOB REQUIREMENTS'!F15)</f>
        <v/>
      </c>
      <c r="H15" s="16" t="str">
        <f>IF('TECH SURVEY'!H15="","",'TECH SURVEY'!H15)</f>
        <v/>
      </c>
      <c r="I15" s="17" t="str">
        <f>IF('JOB REQUIREMENTS'!I15=0,"",'TECH SURVEY'!I15-'JOB REQUIREMENTS'!I15)</f>
        <v/>
      </c>
      <c r="K15" s="5" t="str">
        <f>IF('TECH SURVEY'!K15="","",'TECH SURVEY'!K15)</f>
        <v>SOCIAL MEDIA MANAGEMENT</v>
      </c>
      <c r="L15" s="17" t="str">
        <f>IF('JOB REQUIREMENTS'!L15=0,"",'TECH SURVEY'!L15-'JOB REQUIREMENTS'!L15)</f>
        <v/>
      </c>
    </row>
    <row r="16" spans="1:12" ht="15" thickBot="1" x14ac:dyDescent="0.4">
      <c r="B16" s="4" t="str">
        <f>IF('TECH SURVEY'!B16="","",'TECH SURVEY'!B16)</f>
        <v>HTML</v>
      </c>
      <c r="C16" s="17" t="str">
        <f>IF('JOB REQUIREMENTS'!C16=0,"",'TECH SURVEY'!C16-'JOB REQUIREMENTS'!C16)</f>
        <v/>
      </c>
      <c r="E16" s="16" t="str">
        <f>IF('TECH SURVEY'!E16="","",'TECH SURVEY'!E16)</f>
        <v/>
      </c>
      <c r="F16" s="17" t="str">
        <f>IF('JOB REQUIREMENTS'!F16=0,"",'TECH SURVEY'!F16-'JOB REQUIREMENTS'!F16)</f>
        <v/>
      </c>
      <c r="H16" s="22" t="str">
        <f>IF('TECH SURVEY'!H16="","",'TECH SURVEY'!H16)</f>
        <v/>
      </c>
      <c r="I16" s="23" t="str">
        <f>IF('JOB REQUIREMENTS'!I16=0,"",'TECH SURVEY'!I16-'JOB REQUIREMENTS'!I16)</f>
        <v/>
      </c>
      <c r="K16" s="5" t="str">
        <f>IF('TECH SURVEY'!K16="","",'TECH SURVEY'!K16)</f>
        <v>ENCRYPTION</v>
      </c>
      <c r="L16" s="17" t="str">
        <f>IF('JOB REQUIREMENTS'!L16=0,"",'TECH SURVEY'!L16-'JOB REQUIREMENTS'!L16)</f>
        <v/>
      </c>
    </row>
    <row r="17" spans="2:12" ht="15" thickBot="1" x14ac:dyDescent="0.4">
      <c r="B17" s="4" t="str">
        <f>IF('TECH SURVEY'!B17="","",'TECH SURVEY'!B17)</f>
        <v>SQL Server</v>
      </c>
      <c r="C17" s="17" t="str">
        <f>IF('JOB REQUIREMENTS'!C17=0,"",'TECH SURVEY'!C17-'JOB REQUIREMENTS'!C17)</f>
        <v/>
      </c>
      <c r="E17" s="22" t="str">
        <f>IF('TECH SURVEY'!E17="","",'TECH SURVEY'!E17)</f>
        <v/>
      </c>
      <c r="F17" s="23" t="str">
        <f>IF('JOB REQUIREMENTS'!F17=0,"",'TECH SURVEY'!F17-'JOB REQUIREMENTS'!F17)</f>
        <v/>
      </c>
      <c r="H17" s="14"/>
      <c r="I17" s="15"/>
      <c r="K17" s="5" t="str">
        <f>IF('TECH SURVEY'!K17="","",'TECH SURVEY'!K17)</f>
        <v>TCP SOCKETS</v>
      </c>
      <c r="L17" s="17" t="str">
        <f>IF('JOB REQUIREMENTS'!L17=0,"",'TECH SURVEY'!L17-'JOB REQUIREMENTS'!L17)</f>
        <v/>
      </c>
    </row>
    <row r="18" spans="2:12" ht="19" thickBot="1" x14ac:dyDescent="0.5">
      <c r="B18" s="4" t="str">
        <f>IF('TECH SURVEY'!B18="","",'TECH SURVEY'!B18)</f>
        <v>XML</v>
      </c>
      <c r="C18" s="17" t="str">
        <f>IF('JOB REQUIREMENTS'!C18=0,"",'TECH SURVEY'!C18-'JOB REQUIREMENTS'!C18)</f>
        <v/>
      </c>
      <c r="E18" s="14"/>
      <c r="F18" s="15"/>
      <c r="H18" s="6" t="s">
        <v>38</v>
      </c>
      <c r="I18" s="7" t="s">
        <v>19</v>
      </c>
      <c r="J18" s="19"/>
      <c r="K18" s="5" t="str">
        <f>IF('TECH SURVEY'!K18="","",'TECH SURVEY'!K18)</f>
        <v>IT CONSULTING</v>
      </c>
      <c r="L18" s="17" t="str">
        <f>IF('JOB REQUIREMENTS'!L18=0,"",'TECH SURVEY'!L18-'JOB REQUIREMENTS'!L18)</f>
        <v/>
      </c>
    </row>
    <row r="19" spans="2:12" ht="18.5" x14ac:dyDescent="0.45">
      <c r="B19" s="4" t="str">
        <f>IF('TECH SURVEY'!B19="","",'TECH SURVEY'!B19)</f>
        <v>CSS</v>
      </c>
      <c r="C19" s="17" t="str">
        <f>IF('JOB REQUIREMENTS'!C19=0,"",'TECH SURVEY'!C19-'JOB REQUIREMENTS'!C19)</f>
        <v/>
      </c>
      <c r="E19" s="6" t="s">
        <v>53</v>
      </c>
      <c r="F19" s="3" t="s">
        <v>19</v>
      </c>
      <c r="H19" s="5" t="str">
        <f>IF('TECH SURVEY'!H19="","",'TECH SURVEY'!H19)</f>
        <v>StarTeam</v>
      </c>
      <c r="I19" s="17" t="str">
        <f>IF('JOB REQUIREMENTS'!I19=0,"",'TECH SURVEY'!I19-'JOB REQUIREMENTS'!I19)</f>
        <v/>
      </c>
      <c r="J19" s="20"/>
      <c r="K19" s="5" t="str">
        <f>IF('TECH SURVEY'!K19="","",'TECH SURVEY'!K19)</f>
        <v>APP DEVELOPMENT</v>
      </c>
      <c r="L19" s="17" t="str">
        <f>IF('JOB REQUIREMENTS'!L19=0,"",'TECH SURVEY'!L19-'JOB REQUIREMENTS'!L19)</f>
        <v/>
      </c>
    </row>
    <row r="20" spans="2:12" x14ac:dyDescent="0.35">
      <c r="B20" s="4" t="str">
        <f>IF('TECH SURVEY'!B20="","",'TECH SURVEY'!B20)</f>
        <v>Java</v>
      </c>
      <c r="C20" s="17" t="str">
        <f>IF('JOB REQUIREMENTS'!C20=0,"",'TECH SURVEY'!C20-'JOB REQUIREMENTS'!C20)</f>
        <v/>
      </c>
      <c r="E20" s="5" t="str">
        <f>IF('TECH SURVEY'!E20="","",'TECH SURVEY'!E20)</f>
        <v>Apple</v>
      </c>
      <c r="F20" s="17" t="str">
        <f>IF('JOB REQUIREMENTS'!F20=0,"",'TECH SURVEY'!F20-'JOB REQUIREMENTS'!F20)</f>
        <v/>
      </c>
      <c r="H20" s="5" t="str">
        <f>IF('TECH SURVEY'!H20="","",'TECH SURVEY'!H20)</f>
        <v>MS Visual Studio</v>
      </c>
      <c r="I20" s="17" t="str">
        <f>IF('JOB REQUIREMENTS'!I20=0,"",'TECH SURVEY'!I20-'JOB REQUIREMENTS'!I20)</f>
        <v/>
      </c>
      <c r="J20" s="20"/>
      <c r="K20" s="5" t="str">
        <f>IF('TECH SURVEY'!K20="","",'TECH SURVEY'!K20)</f>
        <v>NETWORKING</v>
      </c>
      <c r="L20" s="17" t="str">
        <f>IF('JOB REQUIREMENTS'!L20=0,"",'TECH SURVEY'!L20-'JOB REQUIREMENTS'!L20)</f>
        <v/>
      </c>
    </row>
    <row r="21" spans="2:12" x14ac:dyDescent="0.35">
      <c r="B21" s="4" t="str">
        <f>IF('TECH SURVEY'!B21="","",'TECH SURVEY'!B21)</f>
        <v>Objective C</v>
      </c>
      <c r="C21" s="17" t="str">
        <f>IF('JOB REQUIREMENTS'!C21=0,"",'TECH SURVEY'!C21-'JOB REQUIREMENTS'!C21)</f>
        <v/>
      </c>
      <c r="E21" s="5" t="str">
        <f>IF('TECH SURVEY'!E21="","",'TECH SURVEY'!E21)</f>
        <v>Intel Based</v>
      </c>
      <c r="F21" s="17" t="str">
        <f>IF('JOB REQUIREMENTS'!F21=0,"",'TECH SURVEY'!F21-'JOB REQUIREMENTS'!F21)</f>
        <v/>
      </c>
      <c r="H21" s="5" t="str">
        <f>IF('TECH SURVEY'!H21="","",'TECH SURVEY'!H21)</f>
        <v>Adobe Illustrator</v>
      </c>
      <c r="I21" s="17" t="str">
        <f>IF('JOB REQUIREMENTS'!I21=0,"",'TECH SURVEY'!I21-'JOB REQUIREMENTS'!I21)</f>
        <v/>
      </c>
      <c r="J21" s="20"/>
      <c r="K21" s="5" t="str">
        <f>IF('TECH SURVEY'!K21="","",'TECH SURVEY'!K21)</f>
        <v>DATA CENTER SETUP</v>
      </c>
      <c r="L21" s="17" t="str">
        <f>IF('JOB REQUIREMENTS'!L21=0,"",'TECH SURVEY'!L21-'JOB REQUIREMENTS'!L21)</f>
        <v/>
      </c>
    </row>
    <row r="22" spans="2:12" x14ac:dyDescent="0.35">
      <c r="B22" s="16" t="str">
        <f>IF('TECH SURVEY'!B22="","",'TECH SURVEY'!B22)</f>
        <v/>
      </c>
      <c r="C22" s="17" t="str">
        <f>IF('JOB REQUIREMENTS'!C22=0,"",'TECH SURVEY'!C22-'JOB REQUIREMENTS'!C22)</f>
        <v/>
      </c>
      <c r="E22" s="5" t="str">
        <f>IF('TECH SURVEY'!E22="","",'TECH SURVEY'!E22)</f>
        <v>HP Switches</v>
      </c>
      <c r="F22" s="17" t="str">
        <f>IF('JOB REQUIREMENTS'!F22=0,"",'TECH SURVEY'!F22-'JOB REQUIREMENTS'!F22)</f>
        <v/>
      </c>
      <c r="H22" s="5" t="str">
        <f>IF('TECH SURVEY'!H22="","",'TECH SURVEY'!H22)</f>
        <v>MS Excel</v>
      </c>
      <c r="I22" s="17" t="str">
        <f>IF('JOB REQUIREMENTS'!I22=0,"",'TECH SURVEY'!I22-'JOB REQUIREMENTS'!I22)</f>
        <v/>
      </c>
      <c r="J22" s="20"/>
      <c r="K22" s="5" t="str">
        <f>IF('TECH SURVEY'!K22="","",'TECH SURVEY'!K22)</f>
        <v>VIRUS REMOVAL</v>
      </c>
      <c r="L22" s="17" t="str">
        <f>IF('JOB REQUIREMENTS'!L22=0,"",'TECH SURVEY'!L22-'JOB REQUIREMENTS'!L22)</f>
        <v/>
      </c>
    </row>
    <row r="23" spans="2:12" x14ac:dyDescent="0.35">
      <c r="B23" s="16" t="str">
        <f>IF('TECH SURVEY'!B23="","",'TECH SURVEY'!B23)</f>
        <v/>
      </c>
      <c r="C23" s="17" t="str">
        <f>IF('JOB REQUIREMENTS'!C23=0,"",'TECH SURVEY'!C23-'JOB REQUIREMENTS'!C23)</f>
        <v/>
      </c>
      <c r="E23" s="5" t="str">
        <f>IF('TECH SURVEY'!E23="","",'TECH SURVEY'!E23)</f>
        <v>Desktop Conf.</v>
      </c>
      <c r="F23" s="17" t="str">
        <f>IF('JOB REQUIREMENTS'!F23=0,"",'TECH SURVEY'!F23-'JOB REQUIREMENTS'!F23)</f>
        <v/>
      </c>
      <c r="H23" s="5" t="str">
        <f>IF('TECH SURVEY'!H23="","",'TECH SURVEY'!H23)</f>
        <v>MS PowerPoint</v>
      </c>
      <c r="I23" s="17" t="str">
        <f>IF('JOB REQUIREMENTS'!I23=0,"",'TECH SURVEY'!I23-'JOB REQUIREMENTS'!I23)</f>
        <v/>
      </c>
      <c r="J23" s="20"/>
      <c r="K23" s="16" t="str">
        <f>IF('TECH SURVEY'!K23="","",'TECH SURVEY'!K23)</f>
        <v/>
      </c>
      <c r="L23" s="17" t="str">
        <f>IF('JOB REQUIREMENTS'!L23=0,"",'TECH SURVEY'!L23-'JOB REQUIREMENTS'!L23)</f>
        <v/>
      </c>
    </row>
    <row r="24" spans="2:12" x14ac:dyDescent="0.35">
      <c r="B24" s="16" t="str">
        <f>IF('TECH SURVEY'!B24="","",'TECH SURVEY'!B24)</f>
        <v/>
      </c>
      <c r="C24" s="17" t="str">
        <f>IF('JOB REQUIREMENTS'!C24=0,"",'TECH SURVEY'!C24-'JOB REQUIREMENTS'!C24)</f>
        <v/>
      </c>
      <c r="E24" s="5" t="str">
        <f>IF('TECH SURVEY'!E24="","",'TECH SURVEY'!E24)</f>
        <v>Watchguard</v>
      </c>
      <c r="F24" s="17" t="str">
        <f>IF('JOB REQUIREMENTS'!F24=0,"",'TECH SURVEY'!F24-'JOB REQUIREMENTS'!F24)</f>
        <v/>
      </c>
      <c r="H24" s="5" t="str">
        <f>IF('TECH SURVEY'!H24="","",'TECH SURVEY'!H24)</f>
        <v>MS Publisher</v>
      </c>
      <c r="I24" s="17" t="str">
        <f>IF('JOB REQUIREMENTS'!I24=0,"",'TECH SURVEY'!I24-'JOB REQUIREMENTS'!I24)</f>
        <v/>
      </c>
      <c r="J24" s="20"/>
      <c r="K24" s="16" t="str">
        <f>IF('TECH SURVEY'!K24="","",'TECH SURVEY'!K24)</f>
        <v/>
      </c>
      <c r="L24" s="17" t="str">
        <f>IF('JOB REQUIREMENTS'!L24=0,"",'TECH SURVEY'!L24-'JOB REQUIREMENTS'!L24)</f>
        <v/>
      </c>
    </row>
    <row r="25" spans="2:12" x14ac:dyDescent="0.35">
      <c r="B25" s="16" t="str">
        <f>IF('TECH SURVEY'!B25="","",'TECH SURVEY'!B25)</f>
        <v/>
      </c>
      <c r="C25" s="17" t="str">
        <f>IF('JOB REQUIREMENTS'!C25=0,"",'TECH SURVEY'!C25-'JOB REQUIREMENTS'!C25)</f>
        <v/>
      </c>
      <c r="E25" s="5" t="str">
        <f>IF('TECH SURVEY'!E25="","",'TECH SURVEY'!E25)</f>
        <v>Prog. Scanners</v>
      </c>
      <c r="F25" s="17" t="str">
        <f>IF('JOB REQUIREMENTS'!F25=0,"",'TECH SURVEY'!F25-'JOB REQUIREMENTS'!F25)</f>
        <v/>
      </c>
      <c r="H25" s="5" t="str">
        <f>IF('TECH SURVEY'!H25="","",'TECH SURVEY'!H25)</f>
        <v>MS Word</v>
      </c>
      <c r="I25" s="17" t="str">
        <f>IF('JOB REQUIREMENTS'!I25=0,"",'TECH SURVEY'!I25-'JOB REQUIREMENTS'!I25)</f>
        <v/>
      </c>
      <c r="J25" s="20"/>
      <c r="K25" s="16" t="str">
        <f>IF('TECH SURVEY'!K25="","",'TECH SURVEY'!K25)</f>
        <v/>
      </c>
      <c r="L25" s="17" t="str">
        <f>IF('JOB REQUIREMENTS'!L25=0,"",'TECH SURVEY'!L25-'JOB REQUIREMENTS'!L25)</f>
        <v/>
      </c>
    </row>
    <row r="26" spans="2:12" x14ac:dyDescent="0.35">
      <c r="B26" s="16" t="str">
        <f>IF('TECH SURVEY'!B26="","",'TECH SURVEY'!B26)</f>
        <v/>
      </c>
      <c r="C26" s="17" t="str">
        <f>IF('JOB REQUIREMENTS'!C26=0,"",'TECH SURVEY'!C26-'JOB REQUIREMENTS'!C26)</f>
        <v/>
      </c>
      <c r="E26" s="16" t="str">
        <f>IF('TECH SURVEY'!E26="","",'TECH SURVEY'!E26)</f>
        <v/>
      </c>
      <c r="F26" s="17" t="str">
        <f>IF('JOB REQUIREMENTS'!F26=0,"",'TECH SURVEY'!F26-'JOB REQUIREMENTS'!F26)</f>
        <v/>
      </c>
      <c r="H26" s="5" t="str">
        <f>IF('TECH SURVEY'!H26="","",'TECH SURVEY'!H26)</f>
        <v>Sage 50</v>
      </c>
      <c r="I26" s="17" t="str">
        <f>IF('JOB REQUIREMENTS'!I26=0,"",'TECH SURVEY'!I26-'JOB REQUIREMENTS'!I26)</f>
        <v/>
      </c>
      <c r="J26" s="20"/>
      <c r="K26" s="16" t="str">
        <f>IF('TECH SURVEY'!K26="","",'TECH SURVEY'!K26)</f>
        <v/>
      </c>
      <c r="L26" s="17" t="str">
        <f>IF('JOB REQUIREMENTS'!L26=0,"",'TECH SURVEY'!L26-'JOB REQUIREMENTS'!L26)</f>
        <v/>
      </c>
    </row>
    <row r="27" spans="2:12" x14ac:dyDescent="0.35">
      <c r="B27" s="16" t="str">
        <f>IF('TECH SURVEY'!B27="","",'TECH SURVEY'!B27)</f>
        <v/>
      </c>
      <c r="C27" s="17" t="str">
        <f>IF('JOB REQUIREMENTS'!C27=0,"",'TECH SURVEY'!C27-'JOB REQUIREMENTS'!C27)</f>
        <v/>
      </c>
      <c r="E27" s="16" t="str">
        <f>IF('TECH SURVEY'!E27="","",'TECH SURVEY'!E27)</f>
        <v/>
      </c>
      <c r="F27" s="17" t="str">
        <f>IF('JOB REQUIREMENTS'!F27=0,"",'TECH SURVEY'!F27-'JOB REQUIREMENTS'!F27)</f>
        <v/>
      </c>
      <c r="H27" s="5" t="str">
        <f>IF('TECH SURVEY'!H27="","",'TECH SURVEY'!H27)</f>
        <v>Imail</v>
      </c>
      <c r="I27" s="17" t="str">
        <f>IF('JOB REQUIREMENTS'!I27=0,"",'TECH SURVEY'!I27-'JOB REQUIREMENTS'!I27)</f>
        <v/>
      </c>
      <c r="J27" s="20"/>
      <c r="K27" s="16" t="str">
        <f>IF('TECH SURVEY'!K27="","",'TECH SURVEY'!K27)</f>
        <v/>
      </c>
      <c r="L27" s="17" t="str">
        <f>IF('JOB REQUIREMENTS'!L27=0,"",'TECH SURVEY'!L27-'JOB REQUIREMENTS'!L27)</f>
        <v/>
      </c>
    </row>
    <row r="28" spans="2:12" x14ac:dyDescent="0.35">
      <c r="B28" s="16" t="str">
        <f>IF('TECH SURVEY'!B28="","",'TECH SURVEY'!B28)</f>
        <v/>
      </c>
      <c r="C28" s="17" t="str">
        <f>IF('JOB REQUIREMENTS'!C28=0,"",'TECH SURVEY'!C28-'JOB REQUIREMENTS'!C28)</f>
        <v/>
      </c>
      <c r="E28" s="16" t="str">
        <f>IF('TECH SURVEY'!E28="","",'TECH SURVEY'!E28)</f>
        <v/>
      </c>
      <c r="F28" s="17" t="str">
        <f>IF('JOB REQUIREMENTS'!F28=0,"",'TECH SURVEY'!F28-'JOB REQUIREMENTS'!F28)</f>
        <v/>
      </c>
      <c r="H28" s="5" t="str">
        <f>IF('TECH SURVEY'!H28="","",'TECH SURVEY'!H28)</f>
        <v>MS IIS</v>
      </c>
      <c r="I28" s="17" t="str">
        <f>IF('JOB REQUIREMENTS'!I28=0,"",'TECH SURVEY'!I28-'JOB REQUIREMENTS'!I28)</f>
        <v/>
      </c>
      <c r="J28" s="20"/>
      <c r="K28" s="16" t="str">
        <f>IF('TECH SURVEY'!K28="","",'TECH SURVEY'!K28)</f>
        <v/>
      </c>
      <c r="L28" s="17" t="str">
        <f>IF('JOB REQUIREMENTS'!L28=0,"",'TECH SURVEY'!L28-'JOB REQUIREMENTS'!L28)</f>
        <v/>
      </c>
    </row>
    <row r="29" spans="2:12" x14ac:dyDescent="0.35">
      <c r="B29" s="16" t="str">
        <f>IF('TECH SURVEY'!B29="","",'TECH SURVEY'!B29)</f>
        <v/>
      </c>
      <c r="C29" s="17" t="str">
        <f>IF('JOB REQUIREMENTS'!C29=0,"",'TECH SURVEY'!C29-'JOB REQUIREMENTS'!C29)</f>
        <v/>
      </c>
      <c r="E29" s="16" t="str">
        <f>IF('TECH SURVEY'!E29="","",'TECH SURVEY'!E29)</f>
        <v/>
      </c>
      <c r="F29" s="17" t="str">
        <f>IF('JOB REQUIREMENTS'!F29=0,"",'TECH SURVEY'!F29-'JOB REQUIREMENTS'!F29)</f>
        <v/>
      </c>
      <c r="H29" s="5" t="str">
        <f>IF('TECH SURVEY'!H29="","",'TECH SURVEY'!H29)</f>
        <v>MS Project</v>
      </c>
      <c r="I29" s="17" t="str">
        <f>IF('JOB REQUIREMENTS'!I29=0,"",'TECH SURVEY'!I29-'JOB REQUIREMENTS'!I29)</f>
        <v/>
      </c>
      <c r="J29" s="20"/>
      <c r="K29" s="16" t="str">
        <f>IF('TECH SURVEY'!K29="","",'TECH SURVEY'!K29)</f>
        <v/>
      </c>
      <c r="L29" s="17" t="str">
        <f>IF('JOB REQUIREMENTS'!L29=0,"",'TECH SURVEY'!L29-'JOB REQUIREMENTS'!L29)</f>
        <v/>
      </c>
    </row>
    <row r="30" spans="2:12" x14ac:dyDescent="0.35">
      <c r="B30" s="16" t="str">
        <f>IF('TECH SURVEY'!B30="","",'TECH SURVEY'!B30)</f>
        <v/>
      </c>
      <c r="C30" s="17" t="str">
        <f>IF('JOB REQUIREMENTS'!C30=0,"",'TECH SURVEY'!C30-'JOB REQUIREMENTS'!C30)</f>
        <v/>
      </c>
      <c r="E30" s="16" t="str">
        <f>IF('TECH SURVEY'!E30="","",'TECH SURVEY'!E30)</f>
        <v/>
      </c>
      <c r="F30" s="17" t="str">
        <f>IF('JOB REQUIREMENTS'!F30=0,"",'TECH SURVEY'!F30-'JOB REQUIREMENTS'!F30)</f>
        <v/>
      </c>
      <c r="H30" s="5" t="str">
        <f>IF('TECH SURVEY'!H30="","",'TECH SURVEY'!H30)</f>
        <v>MS Team Server</v>
      </c>
      <c r="I30" s="17" t="str">
        <f>IF('JOB REQUIREMENTS'!I30=0,"",'TECH SURVEY'!I30-'JOB REQUIREMENTS'!I30)</f>
        <v/>
      </c>
      <c r="J30" s="20"/>
      <c r="K30" s="16" t="str">
        <f>IF('TECH SURVEY'!K30="","",'TECH SURVEY'!K30)</f>
        <v/>
      </c>
      <c r="L30" s="17" t="str">
        <f>IF('JOB REQUIREMENTS'!L30=0,"",'TECH SURVEY'!L30-'JOB REQUIREMENTS'!L30)</f>
        <v/>
      </c>
    </row>
    <row r="31" spans="2:12" x14ac:dyDescent="0.35">
      <c r="B31" s="16" t="str">
        <f>IF('TECH SURVEY'!B31="","",'TECH SURVEY'!B31)</f>
        <v/>
      </c>
      <c r="C31" s="17" t="str">
        <f>IF('JOB REQUIREMENTS'!C31=0,"",'TECH SURVEY'!C31-'JOB REQUIREMENTS'!C31)</f>
        <v/>
      </c>
      <c r="E31" s="16" t="str">
        <f>IF('TECH SURVEY'!E31="","",'TECH SURVEY'!E31)</f>
        <v/>
      </c>
      <c r="F31" s="17" t="str">
        <f>IF('JOB REQUIREMENTS'!F31=0,"",'TECH SURVEY'!F31-'JOB REQUIREMENTS'!F31)</f>
        <v/>
      </c>
      <c r="H31" s="5" t="str">
        <f>IF('TECH SURVEY'!H31="","",'TECH SURVEY'!H31)</f>
        <v>Symantec</v>
      </c>
      <c r="I31" s="17" t="str">
        <f>IF('JOB REQUIREMENTS'!I31=0,"",'TECH SURVEY'!I31-'JOB REQUIREMENTS'!I31)</f>
        <v/>
      </c>
      <c r="J31" s="20"/>
      <c r="K31" s="16" t="str">
        <f>IF('TECH SURVEY'!K31="","",'TECH SURVEY'!K31)</f>
        <v/>
      </c>
      <c r="L31" s="17" t="str">
        <f>IF('JOB REQUIREMENTS'!L31=0,"",'TECH SURVEY'!L31-'JOB REQUIREMENTS'!L31)</f>
        <v/>
      </c>
    </row>
    <row r="32" spans="2:12" x14ac:dyDescent="0.35">
      <c r="B32" s="16" t="str">
        <f>IF('TECH SURVEY'!B32="","",'TECH SURVEY'!B32)</f>
        <v/>
      </c>
      <c r="C32" s="17" t="str">
        <f>IF('JOB REQUIREMENTS'!C32=0,"",'TECH SURVEY'!C32-'JOB REQUIREMENTS'!C32)</f>
        <v/>
      </c>
      <c r="E32" s="16" t="str">
        <f>IF('TECH SURVEY'!E32="","",'TECH SURVEY'!E32)</f>
        <v/>
      </c>
      <c r="F32" s="17" t="str">
        <f>IF('JOB REQUIREMENTS'!F32=0,"",'TECH SURVEY'!F32-'JOB REQUIREMENTS'!F32)</f>
        <v/>
      </c>
      <c r="H32" s="5" t="str">
        <f>IF('TECH SURVEY'!H32="","",'TECH SURVEY'!H32)</f>
        <v>MS Azure</v>
      </c>
      <c r="I32" s="17" t="str">
        <f>IF('JOB REQUIREMENTS'!I32=0,"",'TECH SURVEY'!I32-'JOB REQUIREMENTS'!I32)</f>
        <v/>
      </c>
      <c r="J32" s="20"/>
      <c r="K32" s="16" t="str">
        <f>IF('TECH SURVEY'!K32="","",'TECH SURVEY'!K32)</f>
        <v/>
      </c>
      <c r="L32" s="17" t="str">
        <f>IF('JOB REQUIREMENTS'!L32=0,"",'TECH SURVEY'!L32-'JOB REQUIREMENTS'!L32)</f>
        <v/>
      </c>
    </row>
    <row r="33" spans="2:12" x14ac:dyDescent="0.35">
      <c r="B33" s="16" t="str">
        <f>IF('TECH SURVEY'!B33="","",'TECH SURVEY'!B33)</f>
        <v/>
      </c>
      <c r="C33" s="17" t="str">
        <f>IF('JOB REQUIREMENTS'!C33=0,"",'TECH SURVEY'!C33-'JOB REQUIREMENTS'!C33)</f>
        <v/>
      </c>
      <c r="E33" s="16" t="str">
        <f>IF('TECH SURVEY'!E33="","",'TECH SURVEY'!E33)</f>
        <v/>
      </c>
      <c r="F33" s="17" t="str">
        <f>IF('JOB REQUIREMENTS'!F33=0,"",'TECH SURVEY'!F33-'JOB REQUIREMENTS'!F33)</f>
        <v/>
      </c>
      <c r="H33" s="16" t="str">
        <f>IF('TECH SURVEY'!H33="","",'TECH SURVEY'!H33)</f>
        <v/>
      </c>
      <c r="I33" s="17" t="str">
        <f>IF('JOB REQUIREMENTS'!I33=0,"",'TECH SURVEY'!I33-'JOB REQUIREMENTS'!I33)</f>
        <v/>
      </c>
      <c r="J33" s="20"/>
      <c r="K33" s="16" t="str">
        <f>IF('TECH SURVEY'!K33="","",'TECH SURVEY'!K33)</f>
        <v/>
      </c>
      <c r="L33" s="17" t="str">
        <f>IF('JOB REQUIREMENTS'!L33=0,"",'TECH SURVEY'!L33-'JOB REQUIREMENTS'!L33)</f>
        <v/>
      </c>
    </row>
    <row r="34" spans="2:12" x14ac:dyDescent="0.35">
      <c r="B34" s="16" t="str">
        <f>IF('TECH SURVEY'!B34="","",'TECH SURVEY'!B34)</f>
        <v/>
      </c>
      <c r="C34" s="17" t="str">
        <f>IF('JOB REQUIREMENTS'!C34=0,"",'TECH SURVEY'!C34-'JOB REQUIREMENTS'!C34)</f>
        <v/>
      </c>
      <c r="E34" s="16" t="str">
        <f>IF('TECH SURVEY'!E34="","",'TECH SURVEY'!E34)</f>
        <v/>
      </c>
      <c r="F34" s="17" t="str">
        <f>IF('JOB REQUIREMENTS'!F34=0,"",'TECH SURVEY'!F34-'JOB REQUIREMENTS'!F34)</f>
        <v/>
      </c>
      <c r="H34" s="16" t="str">
        <f>IF('TECH SURVEY'!H34="","",'TECH SURVEY'!H34)</f>
        <v/>
      </c>
      <c r="I34" s="17" t="str">
        <f>IF('JOB REQUIREMENTS'!I34=0,"",'TECH SURVEY'!I34-'JOB REQUIREMENTS'!I34)</f>
        <v/>
      </c>
      <c r="J34" s="20"/>
      <c r="K34" s="16" t="str">
        <f>IF('TECH SURVEY'!K34="","",'TECH SURVEY'!K34)</f>
        <v/>
      </c>
      <c r="L34" s="17" t="str">
        <f>IF('JOB REQUIREMENTS'!L34=0,"",'TECH SURVEY'!L34-'JOB REQUIREMENTS'!L34)</f>
        <v/>
      </c>
    </row>
    <row r="35" spans="2:12" x14ac:dyDescent="0.35">
      <c r="B35" s="16" t="str">
        <f>IF('TECH SURVEY'!B35="","",'TECH SURVEY'!B35)</f>
        <v/>
      </c>
      <c r="C35" s="17" t="str">
        <f>IF('JOB REQUIREMENTS'!C35=0,"",'TECH SURVEY'!C35-'JOB REQUIREMENTS'!C35)</f>
        <v/>
      </c>
      <c r="E35" s="16" t="str">
        <f>IF('TECH SURVEY'!E35="","",'TECH SURVEY'!E35)</f>
        <v/>
      </c>
      <c r="F35" s="17" t="str">
        <f>IF('JOB REQUIREMENTS'!F35=0,"",'TECH SURVEY'!F35-'JOB REQUIREMENTS'!F35)</f>
        <v/>
      </c>
      <c r="H35" s="16" t="str">
        <f>IF('TECH SURVEY'!H35="","",'TECH SURVEY'!H35)</f>
        <v/>
      </c>
      <c r="I35" s="17" t="str">
        <f>IF('JOB REQUIREMENTS'!I35=0,"",'TECH SURVEY'!I35-'JOB REQUIREMENTS'!I35)</f>
        <v/>
      </c>
      <c r="J35" s="20"/>
      <c r="K35" s="16" t="str">
        <f>IF('TECH SURVEY'!K35="","",'TECH SURVEY'!K35)</f>
        <v/>
      </c>
      <c r="L35" s="17" t="str">
        <f>IF('JOB REQUIREMENTS'!L35=0,"",'TECH SURVEY'!L35-'JOB REQUIREMENTS'!L35)</f>
        <v/>
      </c>
    </row>
    <row r="36" spans="2:12" x14ac:dyDescent="0.35">
      <c r="B36" s="16" t="str">
        <f>IF('TECH SURVEY'!B36="","",'TECH SURVEY'!B36)</f>
        <v/>
      </c>
      <c r="C36" s="17" t="str">
        <f>IF('JOB REQUIREMENTS'!C36=0,"",'TECH SURVEY'!C36-'JOB REQUIREMENTS'!C36)</f>
        <v/>
      </c>
      <c r="E36" s="16" t="str">
        <f>IF('TECH SURVEY'!E36="","",'TECH SURVEY'!E36)</f>
        <v/>
      </c>
      <c r="F36" s="17" t="str">
        <f>IF('JOB REQUIREMENTS'!F36=0,"",'TECH SURVEY'!F36-'JOB REQUIREMENTS'!F36)</f>
        <v/>
      </c>
      <c r="H36" s="16" t="str">
        <f>IF('TECH SURVEY'!H36="","",'TECH SURVEY'!H36)</f>
        <v/>
      </c>
      <c r="I36" s="17" t="str">
        <f>IF('JOB REQUIREMENTS'!I36=0,"",'TECH SURVEY'!I36-'JOB REQUIREMENTS'!I36)</f>
        <v/>
      </c>
      <c r="J36" s="20"/>
      <c r="K36" s="16" t="str">
        <f>IF('TECH SURVEY'!K36="","",'TECH SURVEY'!K36)</f>
        <v/>
      </c>
      <c r="L36" s="17" t="str">
        <f>IF('JOB REQUIREMENTS'!L36=0,"",'TECH SURVEY'!L36-'JOB REQUIREMENTS'!L36)</f>
        <v/>
      </c>
    </row>
    <row r="37" spans="2:12" x14ac:dyDescent="0.35">
      <c r="B37" s="16" t="str">
        <f>IF('TECH SURVEY'!B37="","",'TECH SURVEY'!B37)</f>
        <v/>
      </c>
      <c r="C37" s="17" t="str">
        <f>IF('JOB REQUIREMENTS'!C37=0,"",'TECH SURVEY'!C37-'JOB REQUIREMENTS'!C37)</f>
        <v/>
      </c>
      <c r="E37" s="16" t="str">
        <f>IF('TECH SURVEY'!E37="","",'TECH SURVEY'!E37)</f>
        <v/>
      </c>
      <c r="F37" s="17" t="str">
        <f>IF('JOB REQUIREMENTS'!F37=0,"",'TECH SURVEY'!F37-'JOB REQUIREMENTS'!F37)</f>
        <v/>
      </c>
      <c r="H37" s="16" t="str">
        <f>IF('TECH SURVEY'!H37="","",'TECH SURVEY'!H37)</f>
        <v/>
      </c>
      <c r="I37" s="17" t="str">
        <f>IF('JOB REQUIREMENTS'!I37=0,"",'TECH SURVEY'!I37-'JOB REQUIREMENTS'!I37)</f>
        <v/>
      </c>
      <c r="J37" s="20"/>
      <c r="K37" s="16" t="str">
        <f>IF('TECH SURVEY'!K37="","",'TECH SURVEY'!K37)</f>
        <v/>
      </c>
      <c r="L37" s="17" t="str">
        <f>IF('JOB REQUIREMENTS'!L37=0,"",'TECH SURVEY'!L37-'JOB REQUIREMENTS'!L37)</f>
        <v/>
      </c>
    </row>
    <row r="38" spans="2:12" ht="15" thickBot="1" x14ac:dyDescent="0.4">
      <c r="B38" s="22" t="str">
        <f>IF('TECH SURVEY'!B38="","",'TECH SURVEY'!B38)</f>
        <v/>
      </c>
      <c r="C38" s="23" t="str">
        <f>IF('JOB REQUIREMENTS'!C38=0,"",'TECH SURVEY'!C38-'JOB REQUIREMENTS'!C38)</f>
        <v/>
      </c>
      <c r="E38" s="22" t="str">
        <f>IF('TECH SURVEY'!E38="","",'TECH SURVEY'!E38)</f>
        <v/>
      </c>
      <c r="F38" s="23" t="str">
        <f>IF('JOB REQUIREMENTS'!F38=0,"",'TECH SURVEY'!F38-'JOB REQUIREMENTS'!F38)</f>
        <v/>
      </c>
      <c r="H38" s="22" t="str">
        <f>IF('TECH SURVEY'!H38="","",'TECH SURVEY'!H38)</f>
        <v/>
      </c>
      <c r="I38" s="23" t="str">
        <f>IF('JOB REQUIREMENTS'!I38=0,"",'TECH SURVEY'!I38-'JOB REQUIREMENTS'!I38)</f>
        <v/>
      </c>
      <c r="J38" s="21"/>
      <c r="K38" s="22" t="str">
        <f>IF('TECH SURVEY'!K38="","",'TECH SURVEY'!K38)</f>
        <v/>
      </c>
      <c r="L38" s="23" t="str">
        <f>IF('JOB REQUIREMENTS'!L38=0,"",'TECH SURVEY'!L38-'JOB REQUIREMENTS'!L38)</f>
        <v/>
      </c>
    </row>
  </sheetData>
  <sheetProtection sheet="1" objects="1" scenarios="1"/>
  <mergeCells count="1">
    <mergeCell ref="B1:L1"/>
  </mergeCells>
  <conditionalFormatting sqref="C4:C31">
    <cfRule type="colorScale" priority="22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C5:C12">
    <cfRule type="colorScale" priority="21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L4:L31">
    <cfRule type="colorScale" priority="20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I4:I9">
    <cfRule type="colorScale" priority="19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I17:I32">
    <cfRule type="colorScale" priority="18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F18:F25">
    <cfRule type="colorScale" priority="17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F4:F13">
    <cfRule type="colorScale" priority="16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F22:F31">
    <cfRule type="colorScale" priority="15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I33:I38">
    <cfRule type="colorScale" priority="14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L32:L38">
    <cfRule type="colorScale" priority="13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F32:F38">
    <cfRule type="colorScale" priority="12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C32:C38">
    <cfRule type="colorScale" priority="11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I10:I16">
    <cfRule type="colorScale" priority="10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F14:F17">
    <cfRule type="colorScale" priority="9">
      <colorScale>
        <cfvo type="num" val="0"/>
        <cfvo type="percentile" val="50"/>
        <cfvo type="num" val="9"/>
        <color rgb="FFF8696B"/>
        <color rgb="FFFFEB84"/>
        <color rgb="FF63BE7B"/>
      </colorScale>
    </cfRule>
  </conditionalFormatting>
  <conditionalFormatting sqref="L4">
    <cfRule type="cellIs" dxfId="7" priority="8" operator="greaterThan">
      <formula>0</formula>
    </cfRule>
    <cfRule type="cellIs" dxfId="6" priority="7" operator="lessThan">
      <formula>0</formula>
    </cfRule>
  </conditionalFormatting>
  <conditionalFormatting sqref="C4:C38">
    <cfRule type="cellIs" dxfId="5" priority="6" operator="equal">
      <formula>0</formula>
    </cfRule>
  </conditionalFormatting>
  <conditionalFormatting sqref="I19:I38">
    <cfRule type="cellIs" dxfId="4" priority="5" operator="equal">
      <formula>0</formula>
    </cfRule>
  </conditionalFormatting>
  <conditionalFormatting sqref="L4:L38">
    <cfRule type="cellIs" dxfId="3" priority="4" operator="equal">
      <formula>0</formula>
    </cfRule>
  </conditionalFormatting>
  <conditionalFormatting sqref="I4:I16">
    <cfRule type="cellIs" dxfId="2" priority="3" operator="equal">
      <formula>0</formula>
    </cfRule>
  </conditionalFormatting>
  <conditionalFormatting sqref="F4:F17">
    <cfRule type="cellIs" dxfId="1" priority="2" operator="equal">
      <formula>0</formula>
    </cfRule>
  </conditionalFormatting>
  <conditionalFormatting sqref="F20:F38">
    <cfRule type="cellIs" dxfId="0" priority="1" operator="equal">
      <formula>0</formula>
    </cfRule>
  </conditionalFormatting>
  <dataValidations count="3">
    <dataValidation type="whole" showInputMessage="1" showErrorMessage="1" promptTitle="Indicate Your Experience; 0 - 9" prompt="Enter your experience with the subject; 0 indicates little or no knowledge; 9 means world renoun expert." sqref="I17 F18">
      <formula1>0</formula1>
      <formula2>9</formula2>
    </dataValidation>
    <dataValidation allowBlank="1" showInputMessage="1" showErrorMessage="1" promptTitle="Enter New Content On First Sheet" prompt="To enter new content, please go to teh &quot;TECH SURVEY&quot; sheet and enter the new information there.  It will appear here as well." sqref="B22:B38 E14:E17 H14:H16 H33:H38 K23:K38 E26:E38"/>
    <dataValidation showInputMessage="1" showErrorMessage="1" promptTitle="Calculated Field" prompt="Calculates the relative fit of the engineer to the project's requirements.  Skills not required for the project are ignored." sqref="I19:I38 F4:F17 F20:F38 I4:I16 C4:C38 L4:L3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TECH SURVEY</vt:lpstr>
      <vt:lpstr>JOB REQUIREMENTS</vt:lpstr>
      <vt:lpstr>FIT COMPARISON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Gonos</dc:creator>
  <cp:lastModifiedBy>George Gonos</cp:lastModifiedBy>
  <dcterms:created xsi:type="dcterms:W3CDTF">2016-04-14T20:56:54Z</dcterms:created>
  <dcterms:modified xsi:type="dcterms:W3CDTF">2016-04-21T19:33:43Z</dcterms:modified>
</cp:coreProperties>
</file>